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E\Downloads\"/>
    </mc:Choice>
  </mc:AlternateContent>
  <xr:revisionPtr revIDLastSave="0" documentId="13_ncr:1_{798C1459-5A13-43C1-B6F2-4B23E912FADB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Tabela" sheetId="11" r:id="rId1"/>
  </sheets>
  <definedNames>
    <definedName name="_xlnm._FilterDatabase" localSheetId="0" hidden="1">Tabela!$C$13:$O$70</definedName>
    <definedName name="_xlnm.Print_Area" localSheetId="0">Tabela!$A$1:$P$71</definedName>
  </definedNames>
  <calcPr calcId="181029"/>
</workbook>
</file>

<file path=xl/calcChain.xml><?xml version="1.0" encoding="utf-8"?>
<calcChain xmlns="http://schemas.openxmlformats.org/spreadsheetml/2006/main">
  <c r="O46" i="11" l="1"/>
  <c r="O64" i="11"/>
  <c r="O69" i="11"/>
  <c r="A46" i="11"/>
  <c r="A64" i="11"/>
  <c r="O70" i="11" l="1"/>
</calcChain>
</file>

<file path=xl/sharedStrings.xml><?xml version="1.0" encoding="utf-8"?>
<sst xmlns="http://schemas.openxmlformats.org/spreadsheetml/2006/main" count="470" uniqueCount="304">
  <si>
    <t>Data</t>
  </si>
  <si>
    <t>Sequência</t>
  </si>
  <si>
    <t>Processo nº</t>
  </si>
  <si>
    <t>Credor</t>
  </si>
  <si>
    <t>Nota de Empenho (NE)</t>
  </si>
  <si>
    <t>Nota de Liquidação (NL)</t>
  </si>
  <si>
    <t>Programação de Desembolso (PD)</t>
  </si>
  <si>
    <t>Ordem Bancária (OB)</t>
  </si>
  <si>
    <t>Objeto</t>
  </si>
  <si>
    <t>Número</t>
  </si>
  <si>
    <t>500 - Outros Recursos não Vinculados de Impostos</t>
  </si>
  <si>
    <t>Locação de Mão-de-Obra</t>
  </si>
  <si>
    <t>600 - Transferências Fundo a Fundo do SUS Proveniente GF - Bloco de Manutenção das Ações e Serviços Públicos de Saúde</t>
  </si>
  <si>
    <t>Material de Consumo</t>
  </si>
  <si>
    <t>Obrigações Tributárias e Contributivas</t>
  </si>
  <si>
    <t>Outros Serviços de Terceiros - Pessoa Jurídica</t>
  </si>
  <si>
    <t>Total Fonte 659</t>
  </si>
  <si>
    <t>Total Fonte 600</t>
  </si>
  <si>
    <t>EM R$</t>
  </si>
  <si>
    <t>DEPARTAMENTO ADMINISTRATIVO FINANCEIRO - DAF</t>
  </si>
  <si>
    <t xml:space="preserve">GOVERNO DO ESTADO DO AMAPÁ
</t>
  </si>
  <si>
    <t>INSTITUTO DE HEMATOLOGIA E HEMOTERAPIA DO AMAPÁ - HEMOAP</t>
  </si>
  <si>
    <t>659 - Outros Recursos Vinculados à Saúde</t>
  </si>
  <si>
    <t>Fonte: SIAFE/AP</t>
  </si>
  <si>
    <t>CNPJ/CPF</t>
  </si>
  <si>
    <t xml:space="preserve">Despesas Pagas </t>
  </si>
  <si>
    <r>
      <rPr>
        <b/>
        <sz val="6"/>
        <color rgb="FF000000"/>
        <rFont val="Arial"/>
        <family val="2"/>
      </rPr>
      <t xml:space="preserve">UNIDADE: </t>
    </r>
    <r>
      <rPr>
        <sz val="6"/>
        <color rgb="FF000000"/>
        <rFont val="Arial"/>
        <family val="2"/>
      </rPr>
      <t>300201 - INSTITUTO DE HEMATOLOGIA E HEMOTERAPIA DO ESTADO DO AMAPÁ (HEMOAP)</t>
    </r>
  </si>
  <si>
    <t>Total Fontes 659 / 500 / 600</t>
  </si>
  <si>
    <t>Total Fonte 500</t>
  </si>
  <si>
    <t>Diárias - Civil</t>
  </si>
  <si>
    <t>Nome</t>
  </si>
  <si>
    <t>NF/Portaria/Fatura/Recibo nº</t>
  </si>
  <si>
    <t>Fundamentado nas Leis nº 4320/64, art. 58 a 65, Lei nº 8.666/93, art. 5º, Lei nº 14.133/21,  § 3º e art. 8º, do Decreto nº 3761, de 20/04/2023.</t>
  </si>
  <si>
    <t>Mês/ Ano</t>
  </si>
  <si>
    <t>Ordem Cronológica de Pagamento, referente ao mês de setembro/2024</t>
  </si>
  <si>
    <t>2024OB00226</t>
  </si>
  <si>
    <t>2024NE00001</t>
  </si>
  <si>
    <t>2024NL00168</t>
  </si>
  <si>
    <t>2024PD00227</t>
  </si>
  <si>
    <t>MINISTERIO DA FAZENDA</t>
  </si>
  <si>
    <t>00394460007405</t>
  </si>
  <si>
    <t>DARF Nº 009/2024</t>
  </si>
  <si>
    <t>0031.0279.2183.0003/2024 -DAF/HEMOAP</t>
  </si>
  <si>
    <t>2024OB00227</t>
  </si>
  <si>
    <t>2024NE00038</t>
  </si>
  <si>
    <t>2024NL00169</t>
  </si>
  <si>
    <t>2024PD00228</t>
  </si>
  <si>
    <t>MARCO ZERO - SERVIÇOS E CONSTRUÇÕES LTDA EPP</t>
  </si>
  <si>
    <t>12827765000189</t>
  </si>
  <si>
    <t>0031.0575.2183.0002/2024 - DAF /HEMOAP</t>
  </si>
  <si>
    <t>NFS-e Nº 793</t>
  </si>
  <si>
    <t>2024OB00228</t>
  </si>
  <si>
    <t>2024NE00040</t>
  </si>
  <si>
    <t>2024NL00170</t>
  </si>
  <si>
    <t>2024PD00229</t>
  </si>
  <si>
    <t>CLEAN SERVICE CONSTRUÇÕES LTDA</t>
  </si>
  <si>
    <t>NFS-e Nº 457</t>
  </si>
  <si>
    <t>0031.0575.2183.0001/2024-DAF/HEMOAP</t>
  </si>
  <si>
    <t>2024OB00229</t>
  </si>
  <si>
    <t>2024NE00094</t>
  </si>
  <si>
    <t>2024NL00171</t>
  </si>
  <si>
    <t>2024PD00230</t>
  </si>
  <si>
    <t>MARGARETH DOS SANTOS PAIVA</t>
  </si>
  <si>
    <t>636***.***15</t>
  </si>
  <si>
    <t>PORTARIA Nº 072/2024-GAB/HEMOAP</t>
  </si>
  <si>
    <t>0031.0130.2204.0002/2024 -GAB/HEMOAP</t>
  </si>
  <si>
    <t>2024OB00230</t>
  </si>
  <si>
    <t>2024NE00095</t>
  </si>
  <si>
    <t>2024NL00172</t>
  </si>
  <si>
    <t>2024PD00231</t>
  </si>
  <si>
    <t>MARIA LOURDES DOS SANTOS LIMA</t>
  </si>
  <si>
    <t>687***.***49</t>
  </si>
  <si>
    <t>PORTARIA  Nº 072/2024-GAB/HEMOAP</t>
  </si>
  <si>
    <t xml:space="preserve"> 0031.0130.2204.0002/2024-GAB/HEMOAP</t>
  </si>
  <si>
    <t>2024OB00231</t>
  </si>
  <si>
    <t>2024NE00096</t>
  </si>
  <si>
    <t>2024NL00173</t>
  </si>
  <si>
    <t>2024PD00232</t>
  </si>
  <si>
    <t>IVINA GESELLE LIMA LOPES</t>
  </si>
  <si>
    <t>681***.***00</t>
  </si>
  <si>
    <t xml:space="preserve"> 0031.0130.2204.0002/2024 -GAB/HEMOAP</t>
  </si>
  <si>
    <t>2024OB00232</t>
  </si>
  <si>
    <t>2024NE00097</t>
  </si>
  <si>
    <t>2024NL00174</t>
  </si>
  <si>
    <t>2024PD00233</t>
  </si>
  <si>
    <t>MARLON AUGUSTO DE LIMA</t>
  </si>
  <si>
    <t>608***.***72</t>
  </si>
  <si>
    <t>2024OB00233</t>
  </si>
  <si>
    <t>2024NE00098</t>
  </si>
  <si>
    <t>2024NL00175</t>
  </si>
  <si>
    <t>2024PD00234</t>
  </si>
  <si>
    <t>ANTONIO CARLOS DE ALMEIDA PEREIRA NETO</t>
  </si>
  <si>
    <t>011***.***01</t>
  </si>
  <si>
    <t>2024OB00234</t>
  </si>
  <si>
    <t>2024PD00235</t>
  </si>
  <si>
    <t>INSS - INSTITUTO NACIONAL DE SEGURO SOCIAL</t>
  </si>
  <si>
    <t>2024OB00235</t>
  </si>
  <si>
    <t> PREFEITURA MUNICIPAL DE MACAPA</t>
  </si>
  <si>
    <t>2024PD00236</t>
  </si>
  <si>
    <t>2024OB00236</t>
  </si>
  <si>
    <t>2024PD00237</t>
  </si>
  <si>
    <t>2024OB00237</t>
  </si>
  <si>
    <t>2024PD00238</t>
  </si>
  <si>
    <t>2024OB00238</t>
  </si>
  <si>
    <t>2024NE00042</t>
  </si>
  <si>
    <t>2024NL00176</t>
  </si>
  <si>
    <t>2024PD00239</t>
  </si>
  <si>
    <t>DIAGNOCEL COMERCIO E REPRESENTACOES LTDA</t>
  </si>
  <si>
    <t>NFS-e Nº 2501</t>
  </si>
  <si>
    <t>0031.0279.2183.0011/2024-DAF/HEMOAP</t>
  </si>
  <si>
    <t>2024OB00239</t>
  </si>
  <si>
    <t>2024NE00092</t>
  </si>
  <si>
    <t>2024NL00177</t>
  </si>
  <si>
    <t>2024PD00240</t>
  </si>
  <si>
    <t>RAFAEL CORDEIRO RIBEIRO</t>
  </si>
  <si>
    <t>0031.0760.2202.0005/2024-HEMOAP</t>
  </si>
  <si>
    <t>NF-e Nº 000.000.023</t>
  </si>
  <si>
    <t>2024OB00240</t>
  </si>
  <si>
    <t>ELDREN SILVA LAGE</t>
  </si>
  <si>
    <t>330***.***20</t>
  </si>
  <si>
    <t>2024NE00104</t>
  </si>
  <si>
    <t>2024NL00178</t>
  </si>
  <si>
    <t>2024PD00241</t>
  </si>
  <si>
    <t xml:space="preserve"> 0031.0130.2204.0005/2024-GAB/HEMOAP</t>
  </si>
  <si>
    <t>DECRETO Nº 6589 DE 10/09/2024</t>
  </si>
  <si>
    <t>2024OB00241</t>
  </si>
  <si>
    <t>2024NE00105</t>
  </si>
  <si>
    <t>2024NL00179</t>
  </si>
  <si>
    <t>2024PD00242</t>
  </si>
  <si>
    <t>HELLEN TAYANA OLIVEIRA BITENCOURT</t>
  </si>
  <si>
    <t>801***.***53</t>
  </si>
  <si>
    <t>PORTARIA Nº 071/2024-GAB/HEMOAP</t>
  </si>
  <si>
    <t>0031.0130.2204.0005/2024-GAB/HEMOAP</t>
  </si>
  <si>
    <t>2024OB00242</t>
  </si>
  <si>
    <t>2024NE00106</t>
  </si>
  <si>
    <t>2024NL00180</t>
  </si>
  <si>
    <t>2024PD00243</t>
  </si>
  <si>
    <t>TATIANA LIMA DA SILVA</t>
  </si>
  <si>
    <t>773***.***04</t>
  </si>
  <si>
    <t>PORTARIA Nº 076/2024 - GAB/HEMOAP</t>
  </si>
  <si>
    <t>0031.0130.2204.0003/2024 - GAB /HEMOAP</t>
  </si>
  <si>
    <t>2024OB00243</t>
  </si>
  <si>
    <t>2024NE00107</t>
  </si>
  <si>
    <t>2024NL00181</t>
  </si>
  <si>
    <t>2024PD00244</t>
  </si>
  <si>
    <t>LEONARDO BRICIO FRANCO AGUIAR</t>
  </si>
  <si>
    <t>025***.***05</t>
  </si>
  <si>
    <t>2024OB00244</t>
  </si>
  <si>
    <t>2024NE00108</t>
  </si>
  <si>
    <t>2024NL00182</t>
  </si>
  <si>
    <t>2024PD00245</t>
  </si>
  <si>
    <t>FABRICIA CHRYSTIANE SILVA DA SILVA</t>
  </si>
  <si>
    <t>520***.***63</t>
  </si>
  <si>
    <t>2024OB00245</t>
  </si>
  <si>
    <t>2024NE00109</t>
  </si>
  <si>
    <t>2024NL00183</t>
  </si>
  <si>
    <t>2024PD00246</t>
  </si>
  <si>
    <t>ELMIRA MARIA MELO MONTEIRO</t>
  </si>
  <si>
    <t>802***.***34</t>
  </si>
  <si>
    <t>2024OB00246</t>
  </si>
  <si>
    <t>2024NE00110</t>
  </si>
  <si>
    <t>2024NL00184</t>
  </si>
  <si>
    <t>2024PD00247</t>
  </si>
  <si>
    <t>EDSON DE SOUSA VILHENA</t>
  </si>
  <si>
    <t>342***.***68</t>
  </si>
  <si>
    <t xml:space="preserve"> PORTARIA Nº 076/2024 - GAB/HEMOAP</t>
  </si>
  <si>
    <t>2024OB00247</t>
  </si>
  <si>
    <t>2024NE00029</t>
  </si>
  <si>
    <t>2024NL00185</t>
  </si>
  <si>
    <t>2024PD00248</t>
  </si>
  <si>
    <t>G. R. LOBATO - ME</t>
  </si>
  <si>
    <t xml:space="preserve"> NFS-e Nº 477</t>
  </si>
  <si>
    <t>0031.0575.2183.0003//2024 - DAF/HEMOAP</t>
  </si>
  <si>
    <t>2024OB00248</t>
  </si>
  <si>
    <t>2024PD00249</t>
  </si>
  <si>
    <t>NFS-e Nº 477</t>
  </si>
  <si>
    <t>2024OB00249</t>
  </si>
  <si>
    <t>2024NE00111</t>
  </si>
  <si>
    <t>2024NL00186</t>
  </si>
  <si>
    <t>2024PD00250</t>
  </si>
  <si>
    <t xml:space="preserve"> PORTARIA Nº 077/2024 - GAB/HEMOAP</t>
  </si>
  <si>
    <t>0031.0130.2204.0004/2024 - GAB /HEMOAP</t>
  </si>
  <si>
    <t>2024OB00250</t>
  </si>
  <si>
    <t>2024NE00112</t>
  </si>
  <si>
    <t>2024NL00187</t>
  </si>
  <si>
    <t>2024PD00251</t>
  </si>
  <si>
    <t>2024OB00251</t>
  </si>
  <si>
    <t>2024NE00113</t>
  </si>
  <si>
    <t>2024NL00188</t>
  </si>
  <si>
    <t>2024PD00252</t>
  </si>
  <si>
    <t>PORTARIA Nº 077/2024 - GAB/HEMOAP</t>
  </si>
  <si>
    <t>0031.0130.2204.0004/2024- GAB /HEMOAP</t>
  </si>
  <si>
    <t>2024OB00252</t>
  </si>
  <si>
    <t>2024NE00114</t>
  </si>
  <si>
    <t>2024NL00189</t>
  </si>
  <si>
    <t>2024PD00253</t>
  </si>
  <si>
    <t>2024OB00253</t>
  </si>
  <si>
    <t>2024NE00115</t>
  </si>
  <si>
    <t>2024NL00190</t>
  </si>
  <si>
    <t>2024PD00254</t>
  </si>
  <si>
    <t>2024OB00254</t>
  </si>
  <si>
    <t>2024NE00027</t>
  </si>
  <si>
    <t>2024NL00191</t>
  </si>
  <si>
    <t>2024PD00255</t>
  </si>
  <si>
    <t>DIGIMAQ INFORMATICA LTDA</t>
  </si>
  <si>
    <t>FATURA Nº 1465-2024</t>
  </si>
  <si>
    <t>0031.0279.2183.0020/2024 - DAF /HEMOAP</t>
  </si>
  <si>
    <t>2024OB00255</t>
  </si>
  <si>
    <t>NORTE TEC REFRIGERAÇÃO LTDA</t>
  </si>
  <si>
    <t>2024NE00019</t>
  </si>
  <si>
    <t>2024NL00192</t>
  </si>
  <si>
    <t>2024PD00256</t>
  </si>
  <si>
    <t xml:space="preserve"> NFS-e Nº 589</t>
  </si>
  <si>
    <t>0031.0279.2183.0008/2024 - DAF/HEMOAP</t>
  </si>
  <si>
    <t>2024OB00256</t>
  </si>
  <si>
    <t>2024NE00058</t>
  </si>
  <si>
    <t>2024NL00193</t>
  </si>
  <si>
    <t>2024PD00257</t>
  </si>
  <si>
    <t>2024OB00257</t>
  </si>
  <si>
    <t>2024NE00081</t>
  </si>
  <si>
    <t>2024NL00194</t>
  </si>
  <si>
    <t>2024PD00258</t>
  </si>
  <si>
    <t>CIRURGICA MEDICAL LTDA</t>
  </si>
  <si>
    <t>NF-e Nº 000.000.337</t>
  </si>
  <si>
    <t>0031.0279.2183.0030/2024-DAF/HEMOAP</t>
  </si>
  <si>
    <t>2024OB00258</t>
  </si>
  <si>
    <t>2024NE00056</t>
  </si>
  <si>
    <t>2024NL00195</t>
  </si>
  <si>
    <t>2024PD00259</t>
  </si>
  <si>
    <t>NF-e  000.000.016</t>
  </si>
  <si>
    <t>0031.0760.2202.0003/2024- CPL/HEMOAP</t>
  </si>
  <si>
    <t>A. P. C. COUTINHO</t>
  </si>
  <si>
    <t>2024OB00259</t>
  </si>
  <si>
    <t>2024NE00055</t>
  </si>
  <si>
    <t>2024NL00196</t>
  </si>
  <si>
    <t>2024PD00260</t>
  </si>
  <si>
    <t>MACAPÁ SOLUÇÕES AMBIENTAIS &amp; EMPREENDIMENTOS LTDA</t>
  </si>
  <si>
    <t>NFS-e Nº 373</t>
  </si>
  <si>
    <t>0031.0272.2183.0011/2022-DAF/HEMOAP</t>
  </si>
  <si>
    <t>2024OB00260</t>
  </si>
  <si>
    <t>2024PD00261</t>
  </si>
  <si>
    <t>2024OB00261</t>
  </si>
  <si>
    <t>2024NE00078</t>
  </si>
  <si>
    <t>2024NL00197</t>
  </si>
  <si>
    <t>2024PD00262</t>
  </si>
  <si>
    <t>HOSPDROGAS COMERCIAL LTDA</t>
  </si>
  <si>
    <t xml:space="preserve"> NF-e Nº 88030</t>
  </si>
  <si>
    <t>0031.0473.2202.0005/2024-CPL/HEMOAP</t>
  </si>
  <si>
    <t>2024OB00262</t>
  </si>
  <si>
    <t>2024NL00198</t>
  </si>
  <si>
    <t>2024PD00263</t>
  </si>
  <si>
    <t>2024OB00263</t>
  </si>
  <si>
    <t>2024NE00075</t>
  </si>
  <si>
    <t>2024NL00199</t>
  </si>
  <si>
    <t>2024PD00264</t>
  </si>
  <si>
    <t xml:space="preserve"> NF-e Nº 1897414</t>
  </si>
  <si>
    <t xml:space="preserve"> 0031.0279.2183.0032/2024-DAF/HEMOAP</t>
  </si>
  <si>
    <t>COMERCIAL CIRÚRGICA RIOCLARENCE LTDA</t>
  </si>
  <si>
    <t>2024OB00264</t>
  </si>
  <si>
    <t>2024NE00060</t>
  </si>
  <si>
    <t>2024NL00200</t>
  </si>
  <si>
    <t>2024PD00265</t>
  </si>
  <si>
    <t>ALPHA MALHARIA LTDA</t>
  </si>
  <si>
    <t xml:space="preserve"> NFS-e Nº 80</t>
  </si>
  <si>
    <t xml:space="preserve"> 0031.0610.2202.0004/2024 - CPL/HEMOAP</t>
  </si>
  <si>
    <t>NF-e Nº 91684</t>
  </si>
  <si>
    <t>2024OB00265</t>
  </si>
  <si>
    <t>2024PD00266</t>
  </si>
  <si>
    <t>0031.0610.2202.0004/2024 - CPL/HEMOAP</t>
  </si>
  <si>
    <t>2024OB00266</t>
  </si>
  <si>
    <t>2024NE00123</t>
  </si>
  <si>
    <t>2024NL00201</t>
  </si>
  <si>
    <t>2024PD00267</t>
  </si>
  <si>
    <t>PORTARIA Nº 080/2024 - GAB/HEMOAP</t>
  </si>
  <si>
    <t>0031.0130.2204.0006/2024 - GAB /HEMOAP</t>
  </si>
  <si>
    <t>MARIA DO SOCORRO COSTA DE ARAUJO</t>
  </si>
  <si>
    <t>209***.***20</t>
  </si>
  <si>
    <t>2024NE00125</t>
  </si>
  <si>
    <t>2024NL00202</t>
  </si>
  <si>
    <t>2024PD00268</t>
  </si>
  <si>
    <t>2024OB00267</t>
  </si>
  <si>
    <t>2024OB00268</t>
  </si>
  <si>
    <t>2024NE00126</t>
  </si>
  <si>
    <t>2024NL00203</t>
  </si>
  <si>
    <t>2024PD00269</t>
  </si>
  <si>
    <t>JEISIANE CRISTINA DE SOUSA BATISTA</t>
  </si>
  <si>
    <t>592***.***34</t>
  </si>
  <si>
    <t>2024OB00269</t>
  </si>
  <si>
    <t>012***.***09</t>
  </si>
  <si>
    <t>SILVIA AMANDA DIAS NEVES</t>
  </si>
  <si>
    <t>2024NE00127</t>
  </si>
  <si>
    <t>2024NL00204</t>
  </si>
  <si>
    <t>2024PD00270</t>
  </si>
  <si>
    <t>2024OB00270</t>
  </si>
  <si>
    <t>2024NE00129</t>
  </si>
  <si>
    <t>2024NL00205</t>
  </si>
  <si>
    <t>2024PD00271</t>
  </si>
  <si>
    <t>2024OB00271</t>
  </si>
  <si>
    <t>2024NE00002</t>
  </si>
  <si>
    <t>2024NL00216</t>
  </si>
  <si>
    <t>2024PD00272</t>
  </si>
  <si>
    <t>BANCO DO BRASIL S/A</t>
  </si>
  <si>
    <t>CONTRATO Nº 003/2019-SEFAZ</t>
  </si>
  <si>
    <t>0031.0279.2183.0002/2024 /HEMOAP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</si>
</sst>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0000000000000"/>
  </numFmts>
  <fonts count="13" x14ac:knownFonts="1">
    <font>
      <sz val="10"/>
      <color rgb="FF000000"/>
      <name val="Times New Roman"/>
      <charset val="204"/>
    </font>
    <font>
      <b/>
      <sz val="6"/>
      <color rgb="FF000000"/>
      <name val="Arial"/>
      <family val="2"/>
    </font>
    <font>
      <b/>
      <sz val="5"/>
      <color rgb="FF000000"/>
      <name val="Calibri"/>
      <family val="2"/>
      <scheme val="minor"/>
    </font>
    <font>
      <sz val="4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6"/>
      <color theme="1"/>
      <name val="Arial"/>
      <family val="2"/>
    </font>
    <font>
      <sz val="6"/>
      <color rgb="FF333333"/>
      <name val="Arial"/>
      <family val="2"/>
    </font>
    <font>
      <sz val="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EFE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double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ouble">
        <color theme="0" tint="-0.14996795556505021"/>
      </right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/>
      <diagonal/>
    </border>
    <border>
      <left style="double">
        <color theme="0" tint="-0.14996795556505021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/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65" fontId="9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shrinkToFit="1"/>
    </xf>
    <xf numFmtId="17" fontId="4" fillId="0" borderId="12" xfId="0" applyNumberFormat="1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164" fontId="4" fillId="0" borderId="12" xfId="0" applyNumberFormat="1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/>
    </xf>
    <xf numFmtId="165" fontId="6" fillId="2" borderId="12" xfId="0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shrinkToFit="1"/>
    </xf>
    <xf numFmtId="4" fontId="1" fillId="3" borderId="12" xfId="0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165" fontId="0" fillId="0" borderId="16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shrinkToFit="1"/>
    </xf>
    <xf numFmtId="1" fontId="7" fillId="0" borderId="0" xfId="0" applyNumberFormat="1" applyFont="1" applyAlignment="1">
      <alignment horizontal="center" vertical="top" shrinkToFit="1"/>
    </xf>
    <xf numFmtId="1" fontId="7" fillId="0" borderId="5" xfId="0" applyNumberFormat="1" applyFont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center" vertical="top" shrinkToFit="1"/>
    </xf>
    <xf numFmtId="1" fontId="2" fillId="0" borderId="0" xfId="0" applyNumberFormat="1" applyFont="1" applyAlignment="1">
      <alignment horizontal="center" vertical="top" shrinkToFit="1"/>
    </xf>
    <xf numFmtId="1" fontId="2" fillId="0" borderId="5" xfId="0" applyNumberFormat="1" applyFont="1" applyBorder="1" applyAlignment="1">
      <alignment horizontal="center" vertical="top" shrinkToFi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1" fillId="3" borderId="1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3" defaultTableStyle="TableStyleMedium9" defaultPivotStyle="PivotStyleLight16">
    <tableStyle name="Estilo de Tabela 1" pivot="0" count="0" xr9:uid="{00000000-0011-0000-FFFF-FFFF00000000}"/>
    <tableStyle name="Estilo de Tabela 2" pivot="0" count="0" xr9:uid="{00000000-0011-0000-FFFF-FFFF01000000}"/>
    <tableStyle name="Estilo de Tabela 3" pivot="0" count="0" xr9:uid="{00000000-0011-0000-FFFF-FFFF02000000}"/>
  </tableStyles>
  <colors>
    <mruColors>
      <color rgb="FFE1EFE1"/>
      <color rgb="FFE1F2DE"/>
      <color rgb="FFCCFF99"/>
      <color rgb="FFD9E0F1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418045</xdr:colOff>
      <xdr:row>0</xdr:row>
      <xdr:rowOff>95249</xdr:rowOff>
    </xdr:from>
    <xdr:to>
      <xdr:col>8</xdr:col>
      <xdr:colOff>261938</xdr:colOff>
      <xdr:row>1</xdr:row>
      <xdr:rowOff>977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295" y="95249"/>
          <a:ext cx="415393" cy="403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view="pageBreakPreview" zoomScaleNormal="100" zoomScaleSheetLayoutView="100" workbookViewId="0">
      <selection activeCell="E19" sqref="E19"/>
    </sheetView>
  </sheetViews>
  <sheetFormatPr defaultRowHeight="12.75" x14ac:dyDescent="0.2"/>
  <cols>
    <col min="1" max="1" width="2.6640625" style="3" customWidth="1"/>
    <col min="2" max="2" width="6.1640625" style="3" customWidth="1"/>
    <col min="3" max="3" width="28.5" style="4" customWidth="1"/>
    <col min="4" max="4" width="13.6640625" style="5" customWidth="1"/>
    <col min="5" max="5" width="27.33203125" style="4" customWidth="1"/>
    <col min="6" max="6" width="10.1640625" style="3" customWidth="1"/>
    <col min="7" max="7" width="7.6640625" style="3" customWidth="1"/>
    <col min="8" max="8" width="10" style="3" customWidth="1"/>
    <col min="9" max="9" width="7.6640625" style="3" customWidth="1"/>
    <col min="10" max="10" width="10.1640625" style="3" customWidth="1"/>
    <col min="11" max="11" width="7.6640625" style="3" customWidth="1"/>
    <col min="12" max="12" width="10.1640625" style="3" customWidth="1"/>
    <col min="13" max="13" width="9.6640625" style="3" customWidth="1"/>
    <col min="14" max="14" width="16.33203125" style="3" customWidth="1"/>
    <col min="15" max="15" width="14.5" style="3" customWidth="1"/>
    <col min="16" max="16" width="33.83203125" style="4" customWidth="1"/>
  </cols>
  <sheetData>
    <row r="1" spans="1:16" ht="39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9" customHeight="1" x14ac:dyDescent="0.2">
      <c r="A2" s="49" t="s">
        <v>20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9" customHeight="1" x14ac:dyDescent="0.2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9" customHeight="1" x14ac:dyDescent="0.2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7.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1.25" customHeight="1" x14ac:dyDescent="0.2">
      <c r="A6" s="53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</row>
    <row r="7" spans="1:16" ht="9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ht="9" customHeight="1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1.25" customHeight="1" x14ac:dyDescent="0.15">
      <c r="A9" s="62" t="s">
        <v>26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1:16" ht="11.25" customHeight="1" x14ac:dyDescent="0.15">
      <c r="A10" s="62" t="s">
        <v>32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4"/>
    </row>
    <row r="11" spans="1:16" ht="13.5" customHeight="1" thickBot="1" x14ac:dyDescent="0.2">
      <c r="A11" s="65" t="s">
        <v>18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7"/>
    </row>
    <row r="12" spans="1:16" ht="12.75" customHeight="1" thickTop="1" thickBot="1" x14ac:dyDescent="0.25">
      <c r="A12" s="46" t="s">
        <v>22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s="2" customFormat="1" ht="18" customHeight="1" thickTop="1" thickBot="1" x14ac:dyDescent="0.25">
      <c r="A13" s="68" t="s">
        <v>1</v>
      </c>
      <c r="B13" s="46" t="s">
        <v>33</v>
      </c>
      <c r="C13" s="46" t="s">
        <v>2</v>
      </c>
      <c r="D13" s="46" t="s">
        <v>3</v>
      </c>
      <c r="E13" s="46"/>
      <c r="F13" s="46" t="s">
        <v>4</v>
      </c>
      <c r="G13" s="46"/>
      <c r="H13" s="46" t="s">
        <v>5</v>
      </c>
      <c r="I13" s="46"/>
      <c r="J13" s="46" t="s">
        <v>6</v>
      </c>
      <c r="K13" s="46"/>
      <c r="L13" s="46" t="s">
        <v>7</v>
      </c>
      <c r="M13" s="46"/>
      <c r="N13" s="46" t="s">
        <v>31</v>
      </c>
      <c r="O13" s="46" t="s">
        <v>25</v>
      </c>
      <c r="P13" s="46" t="s">
        <v>8</v>
      </c>
    </row>
    <row r="14" spans="1:16" ht="27.75" customHeight="1" thickTop="1" thickBot="1" x14ac:dyDescent="0.25">
      <c r="A14" s="68"/>
      <c r="B14" s="46"/>
      <c r="C14" s="46"/>
      <c r="D14" s="6" t="s">
        <v>24</v>
      </c>
      <c r="E14" s="7" t="s">
        <v>30</v>
      </c>
      <c r="F14" s="7" t="s">
        <v>9</v>
      </c>
      <c r="G14" s="7" t="s">
        <v>0</v>
      </c>
      <c r="H14" s="7" t="s">
        <v>9</v>
      </c>
      <c r="I14" s="7" t="s">
        <v>0</v>
      </c>
      <c r="J14" s="7" t="s">
        <v>9</v>
      </c>
      <c r="K14" s="7" t="s">
        <v>0</v>
      </c>
      <c r="L14" s="7" t="s">
        <v>9</v>
      </c>
      <c r="M14" s="7" t="s">
        <v>0</v>
      </c>
      <c r="N14" s="46"/>
      <c r="O14" s="46"/>
      <c r="P14" s="46"/>
    </row>
    <row r="15" spans="1:16" ht="18" thickTop="1" thickBot="1" x14ac:dyDescent="0.25">
      <c r="A15" s="8">
        <v>1</v>
      </c>
      <c r="B15" s="9">
        <v>45536</v>
      </c>
      <c r="C15" s="10" t="s">
        <v>42</v>
      </c>
      <c r="D15" s="42" t="s">
        <v>40</v>
      </c>
      <c r="E15" s="11" t="s">
        <v>39</v>
      </c>
      <c r="F15" s="44" t="s">
        <v>36</v>
      </c>
      <c r="G15" s="12">
        <v>45329</v>
      </c>
      <c r="H15" s="44" t="s">
        <v>37</v>
      </c>
      <c r="I15" s="12">
        <v>45537</v>
      </c>
      <c r="J15" s="13" t="s">
        <v>38</v>
      </c>
      <c r="K15" s="12">
        <v>45538</v>
      </c>
      <c r="L15" s="13" t="s">
        <v>35</v>
      </c>
      <c r="M15" s="14">
        <v>45538</v>
      </c>
      <c r="N15" s="45" t="s">
        <v>41</v>
      </c>
      <c r="O15" s="15">
        <v>515.15</v>
      </c>
      <c r="P15" s="16" t="s">
        <v>14</v>
      </c>
    </row>
    <row r="16" spans="1:16" ht="26.25" thickTop="1" thickBot="1" x14ac:dyDescent="0.25">
      <c r="A16" s="8">
        <v>2</v>
      </c>
      <c r="B16" s="9">
        <v>45536</v>
      </c>
      <c r="C16" s="10" t="s">
        <v>65</v>
      </c>
      <c r="D16" s="18" t="s">
        <v>63</v>
      </c>
      <c r="E16" s="11" t="s">
        <v>62</v>
      </c>
      <c r="F16" s="44" t="s">
        <v>59</v>
      </c>
      <c r="G16" s="12">
        <v>45533</v>
      </c>
      <c r="H16" s="44" t="s">
        <v>60</v>
      </c>
      <c r="I16" s="12">
        <v>45538</v>
      </c>
      <c r="J16" s="13" t="s">
        <v>61</v>
      </c>
      <c r="K16" s="12">
        <v>45538</v>
      </c>
      <c r="L16" s="13" t="s">
        <v>58</v>
      </c>
      <c r="M16" s="14">
        <v>45538</v>
      </c>
      <c r="N16" s="17" t="s">
        <v>64</v>
      </c>
      <c r="O16" s="15">
        <v>660</v>
      </c>
      <c r="P16" s="18" t="s">
        <v>29</v>
      </c>
    </row>
    <row r="17" spans="1:16" ht="26.25" thickTop="1" thickBot="1" x14ac:dyDescent="0.25">
      <c r="A17" s="8">
        <v>3</v>
      </c>
      <c r="B17" s="9">
        <v>45536</v>
      </c>
      <c r="C17" s="10" t="s">
        <v>73</v>
      </c>
      <c r="D17" s="18" t="s">
        <v>71</v>
      </c>
      <c r="E17" s="11" t="s">
        <v>70</v>
      </c>
      <c r="F17" s="44" t="s">
        <v>67</v>
      </c>
      <c r="G17" s="12">
        <v>45534</v>
      </c>
      <c r="H17" s="44" t="s">
        <v>68</v>
      </c>
      <c r="I17" s="12">
        <v>45538</v>
      </c>
      <c r="J17" s="13" t="s">
        <v>69</v>
      </c>
      <c r="K17" s="12">
        <v>45538</v>
      </c>
      <c r="L17" s="13" t="s">
        <v>66</v>
      </c>
      <c r="M17" s="14">
        <v>45538</v>
      </c>
      <c r="N17" s="17" t="s">
        <v>72</v>
      </c>
      <c r="O17" s="19">
        <v>660</v>
      </c>
      <c r="P17" s="18" t="s">
        <v>29</v>
      </c>
    </row>
    <row r="18" spans="1:16" ht="26.25" thickTop="1" thickBot="1" x14ac:dyDescent="0.25">
      <c r="A18" s="8">
        <v>4</v>
      </c>
      <c r="B18" s="9">
        <v>45536</v>
      </c>
      <c r="C18" s="10" t="s">
        <v>80</v>
      </c>
      <c r="D18" s="18" t="s">
        <v>79</v>
      </c>
      <c r="E18" s="11" t="s">
        <v>78</v>
      </c>
      <c r="F18" s="44" t="s">
        <v>75</v>
      </c>
      <c r="G18" s="12">
        <v>45534</v>
      </c>
      <c r="H18" s="44" t="s">
        <v>76</v>
      </c>
      <c r="I18" s="12">
        <v>45538</v>
      </c>
      <c r="J18" s="13" t="s">
        <v>77</v>
      </c>
      <c r="K18" s="12">
        <v>45538</v>
      </c>
      <c r="L18" s="13" t="s">
        <v>74</v>
      </c>
      <c r="M18" s="14">
        <v>45538</v>
      </c>
      <c r="N18" s="17" t="s">
        <v>72</v>
      </c>
      <c r="O18" s="15">
        <v>660</v>
      </c>
      <c r="P18" s="18" t="s">
        <v>29</v>
      </c>
    </row>
    <row r="19" spans="1:16" ht="26.25" thickTop="1" thickBot="1" x14ac:dyDescent="0.25">
      <c r="A19" s="8">
        <v>5</v>
      </c>
      <c r="B19" s="9">
        <v>45536</v>
      </c>
      <c r="C19" s="10" t="s">
        <v>65</v>
      </c>
      <c r="D19" s="18" t="s">
        <v>86</v>
      </c>
      <c r="E19" s="11" t="s">
        <v>85</v>
      </c>
      <c r="F19" s="44" t="s">
        <v>82</v>
      </c>
      <c r="G19" s="12">
        <v>45534</v>
      </c>
      <c r="H19" s="44" t="s">
        <v>83</v>
      </c>
      <c r="I19" s="12">
        <v>45538</v>
      </c>
      <c r="J19" s="13" t="s">
        <v>84</v>
      </c>
      <c r="K19" s="12">
        <v>45538</v>
      </c>
      <c r="L19" s="13" t="s">
        <v>81</v>
      </c>
      <c r="M19" s="14">
        <v>45538</v>
      </c>
      <c r="N19" s="20" t="s">
        <v>72</v>
      </c>
      <c r="O19" s="15">
        <v>660</v>
      </c>
      <c r="P19" s="18" t="s">
        <v>29</v>
      </c>
    </row>
    <row r="20" spans="1:16" ht="26.25" thickTop="1" thickBot="1" x14ac:dyDescent="0.25">
      <c r="A20" s="8">
        <v>6</v>
      </c>
      <c r="B20" s="9">
        <v>45536</v>
      </c>
      <c r="C20" s="10" t="s">
        <v>65</v>
      </c>
      <c r="D20" s="18" t="s">
        <v>92</v>
      </c>
      <c r="E20" s="43" t="s">
        <v>91</v>
      </c>
      <c r="F20" s="44" t="s">
        <v>88</v>
      </c>
      <c r="G20" s="12">
        <v>45534</v>
      </c>
      <c r="H20" s="44" t="s">
        <v>89</v>
      </c>
      <c r="I20" s="12">
        <v>45538</v>
      </c>
      <c r="J20" s="13" t="s">
        <v>90</v>
      </c>
      <c r="K20" s="12">
        <v>45538</v>
      </c>
      <c r="L20" s="13" t="s">
        <v>87</v>
      </c>
      <c r="M20" s="14">
        <v>45538</v>
      </c>
      <c r="N20" s="17" t="s">
        <v>72</v>
      </c>
      <c r="O20" s="15">
        <v>660</v>
      </c>
      <c r="P20" s="18" t="s">
        <v>29</v>
      </c>
    </row>
    <row r="21" spans="1:16" ht="18" thickTop="1" thickBot="1" x14ac:dyDescent="0.25">
      <c r="A21" s="8">
        <v>7</v>
      </c>
      <c r="B21" s="9">
        <v>45536</v>
      </c>
      <c r="C21" s="10" t="s">
        <v>115</v>
      </c>
      <c r="D21" s="21">
        <v>55197947000126</v>
      </c>
      <c r="E21" s="11" t="s">
        <v>114</v>
      </c>
      <c r="F21" s="44" t="s">
        <v>111</v>
      </c>
      <c r="G21" s="12">
        <v>45511</v>
      </c>
      <c r="H21" s="44" t="s">
        <v>112</v>
      </c>
      <c r="I21" s="12">
        <v>45543</v>
      </c>
      <c r="J21" s="13" t="s">
        <v>113</v>
      </c>
      <c r="K21" s="12">
        <v>45544</v>
      </c>
      <c r="L21" s="13" t="s">
        <v>110</v>
      </c>
      <c r="M21" s="14">
        <v>45544</v>
      </c>
      <c r="N21" s="17" t="s">
        <v>116</v>
      </c>
      <c r="O21" s="15">
        <v>737</v>
      </c>
      <c r="P21" s="18" t="s">
        <v>13</v>
      </c>
    </row>
    <row r="22" spans="1:16" ht="20.25" customHeight="1" thickTop="1" thickBot="1" x14ac:dyDescent="0.25">
      <c r="A22" s="8">
        <v>8</v>
      </c>
      <c r="B22" s="9">
        <v>45536</v>
      </c>
      <c r="C22" s="10" t="s">
        <v>123</v>
      </c>
      <c r="D22" s="18" t="s">
        <v>119</v>
      </c>
      <c r="E22" s="11" t="s">
        <v>118</v>
      </c>
      <c r="F22" s="44" t="s">
        <v>120</v>
      </c>
      <c r="G22" s="12">
        <v>45540</v>
      </c>
      <c r="H22" s="44" t="s">
        <v>121</v>
      </c>
      <c r="I22" s="12">
        <v>45543</v>
      </c>
      <c r="J22" s="13" t="s">
        <v>122</v>
      </c>
      <c r="K22" s="12">
        <v>45544</v>
      </c>
      <c r="L22" s="13" t="s">
        <v>117</v>
      </c>
      <c r="M22" s="14">
        <v>45544</v>
      </c>
      <c r="N22" s="17" t="s">
        <v>124</v>
      </c>
      <c r="O22" s="15">
        <v>2250</v>
      </c>
      <c r="P22" s="18" t="s">
        <v>29</v>
      </c>
    </row>
    <row r="23" spans="1:16" ht="18" thickTop="1" thickBot="1" x14ac:dyDescent="0.25">
      <c r="A23" s="8">
        <v>9</v>
      </c>
      <c r="B23" s="9">
        <v>45536</v>
      </c>
      <c r="C23" s="10" t="s">
        <v>132</v>
      </c>
      <c r="D23" s="18" t="s">
        <v>130</v>
      </c>
      <c r="E23" s="43" t="s">
        <v>129</v>
      </c>
      <c r="F23" s="44" t="s">
        <v>126</v>
      </c>
      <c r="G23" s="12">
        <v>45540</v>
      </c>
      <c r="H23" s="44" t="s">
        <v>127</v>
      </c>
      <c r="I23" s="12">
        <v>45543</v>
      </c>
      <c r="J23" s="13" t="s">
        <v>128</v>
      </c>
      <c r="K23" s="12">
        <v>45544</v>
      </c>
      <c r="L23" s="13" t="s">
        <v>125</v>
      </c>
      <c r="M23" s="14">
        <v>45544</v>
      </c>
      <c r="N23" s="17" t="s">
        <v>131</v>
      </c>
      <c r="O23" s="15">
        <v>2250</v>
      </c>
      <c r="P23" s="18" t="s">
        <v>29</v>
      </c>
    </row>
    <row r="24" spans="1:16" ht="26.25" thickTop="1" thickBot="1" x14ac:dyDescent="0.25">
      <c r="A24" s="8">
        <v>10</v>
      </c>
      <c r="B24" s="9">
        <v>45536</v>
      </c>
      <c r="C24" s="10" t="s">
        <v>140</v>
      </c>
      <c r="D24" s="18" t="s">
        <v>138</v>
      </c>
      <c r="E24" s="11" t="s">
        <v>137</v>
      </c>
      <c r="F24" s="44" t="s">
        <v>134</v>
      </c>
      <c r="G24" s="12">
        <v>45541</v>
      </c>
      <c r="H24" s="44" t="s">
        <v>135</v>
      </c>
      <c r="I24" s="12">
        <v>45545</v>
      </c>
      <c r="J24" s="13" t="s">
        <v>136</v>
      </c>
      <c r="K24" s="12">
        <v>45545</v>
      </c>
      <c r="L24" s="13" t="s">
        <v>133</v>
      </c>
      <c r="M24" s="14">
        <v>45545</v>
      </c>
      <c r="N24" s="17" t="s">
        <v>139</v>
      </c>
      <c r="O24" s="15">
        <v>660</v>
      </c>
      <c r="P24" s="18" t="s">
        <v>29</v>
      </c>
    </row>
    <row r="25" spans="1:16" ht="26.25" thickTop="1" thickBot="1" x14ac:dyDescent="0.25">
      <c r="A25" s="8">
        <v>11</v>
      </c>
      <c r="B25" s="9">
        <v>45536</v>
      </c>
      <c r="C25" s="10" t="s">
        <v>140</v>
      </c>
      <c r="D25" s="18" t="s">
        <v>146</v>
      </c>
      <c r="E25" s="11" t="s">
        <v>145</v>
      </c>
      <c r="F25" s="44" t="s">
        <v>142</v>
      </c>
      <c r="G25" s="12">
        <v>45541</v>
      </c>
      <c r="H25" s="44" t="s">
        <v>143</v>
      </c>
      <c r="I25" s="12">
        <v>45545</v>
      </c>
      <c r="J25" s="13" t="s">
        <v>144</v>
      </c>
      <c r="K25" s="12">
        <v>45545</v>
      </c>
      <c r="L25" s="13" t="s">
        <v>141</v>
      </c>
      <c r="M25" s="14">
        <v>45545</v>
      </c>
      <c r="N25" s="17" t="s">
        <v>139</v>
      </c>
      <c r="O25" s="15">
        <v>660</v>
      </c>
      <c r="P25" s="18" t="s">
        <v>29</v>
      </c>
    </row>
    <row r="26" spans="1:16" ht="26.25" thickTop="1" thickBot="1" x14ac:dyDescent="0.25">
      <c r="A26" s="8">
        <v>12</v>
      </c>
      <c r="B26" s="9">
        <v>45536</v>
      </c>
      <c r="C26" s="10" t="s">
        <v>140</v>
      </c>
      <c r="D26" s="18" t="s">
        <v>152</v>
      </c>
      <c r="E26" s="11" t="s">
        <v>151</v>
      </c>
      <c r="F26" s="44" t="s">
        <v>148</v>
      </c>
      <c r="G26" s="12">
        <v>45541</v>
      </c>
      <c r="H26" s="44" t="s">
        <v>149</v>
      </c>
      <c r="I26" s="12">
        <v>45545</v>
      </c>
      <c r="J26" s="13" t="s">
        <v>150</v>
      </c>
      <c r="K26" s="12">
        <v>45545</v>
      </c>
      <c r="L26" s="13" t="s">
        <v>147</v>
      </c>
      <c r="M26" s="14">
        <v>45545</v>
      </c>
      <c r="N26" s="17" t="s">
        <v>139</v>
      </c>
      <c r="O26" s="15">
        <v>660</v>
      </c>
      <c r="P26" s="18" t="s">
        <v>29</v>
      </c>
    </row>
    <row r="27" spans="1:16" ht="26.25" thickTop="1" thickBot="1" x14ac:dyDescent="0.25">
      <c r="A27" s="8">
        <v>13</v>
      </c>
      <c r="B27" s="9">
        <v>45536</v>
      </c>
      <c r="C27" s="10" t="s">
        <v>140</v>
      </c>
      <c r="D27" s="18" t="s">
        <v>158</v>
      </c>
      <c r="E27" s="11" t="s">
        <v>157</v>
      </c>
      <c r="F27" s="44" t="s">
        <v>154</v>
      </c>
      <c r="G27" s="12">
        <v>45541</v>
      </c>
      <c r="H27" s="44" t="s">
        <v>155</v>
      </c>
      <c r="I27" s="12">
        <v>45545</v>
      </c>
      <c r="J27" s="13" t="s">
        <v>156</v>
      </c>
      <c r="K27" s="12">
        <v>45545</v>
      </c>
      <c r="L27" s="13" t="s">
        <v>153</v>
      </c>
      <c r="M27" s="14">
        <v>45545</v>
      </c>
      <c r="N27" s="17" t="s">
        <v>139</v>
      </c>
      <c r="O27" s="15">
        <v>660</v>
      </c>
      <c r="P27" s="18" t="s">
        <v>29</v>
      </c>
    </row>
    <row r="28" spans="1:16" ht="26.25" thickTop="1" thickBot="1" x14ac:dyDescent="0.25">
      <c r="A28" s="8">
        <v>14</v>
      </c>
      <c r="B28" s="9">
        <v>45536</v>
      </c>
      <c r="C28" s="10" t="s">
        <v>140</v>
      </c>
      <c r="D28" s="18" t="s">
        <v>164</v>
      </c>
      <c r="E28" s="11" t="s">
        <v>163</v>
      </c>
      <c r="F28" s="44" t="s">
        <v>160</v>
      </c>
      <c r="G28" s="12">
        <v>45541</v>
      </c>
      <c r="H28" s="44" t="s">
        <v>161</v>
      </c>
      <c r="I28" s="12">
        <v>45545</v>
      </c>
      <c r="J28" s="13" t="s">
        <v>162</v>
      </c>
      <c r="K28" s="12">
        <v>45545</v>
      </c>
      <c r="L28" s="13" t="s">
        <v>159</v>
      </c>
      <c r="M28" s="14">
        <v>45545</v>
      </c>
      <c r="N28" s="17" t="s">
        <v>165</v>
      </c>
      <c r="O28" s="15">
        <v>660</v>
      </c>
      <c r="P28" s="18" t="s">
        <v>29</v>
      </c>
    </row>
    <row r="29" spans="1:16" ht="26.25" thickTop="1" thickBot="1" x14ac:dyDescent="0.25">
      <c r="A29" s="8">
        <v>15</v>
      </c>
      <c r="B29" s="9">
        <v>45536</v>
      </c>
      <c r="C29" s="10" t="s">
        <v>181</v>
      </c>
      <c r="D29" s="18" t="s">
        <v>138</v>
      </c>
      <c r="E29" s="11" t="s">
        <v>137</v>
      </c>
      <c r="F29" s="44" t="s">
        <v>177</v>
      </c>
      <c r="G29" s="12">
        <v>45544</v>
      </c>
      <c r="H29" s="44" t="s">
        <v>178</v>
      </c>
      <c r="I29" s="12">
        <v>45545</v>
      </c>
      <c r="J29" s="13" t="s">
        <v>179</v>
      </c>
      <c r="K29" s="12">
        <v>45547</v>
      </c>
      <c r="L29" s="13" t="s">
        <v>176</v>
      </c>
      <c r="M29" s="14">
        <v>45547</v>
      </c>
      <c r="N29" s="17" t="s">
        <v>180</v>
      </c>
      <c r="O29" s="15">
        <v>660</v>
      </c>
      <c r="P29" s="18" t="s">
        <v>29</v>
      </c>
    </row>
    <row r="30" spans="1:16" ht="26.25" thickTop="1" thickBot="1" x14ac:dyDescent="0.25">
      <c r="A30" s="8">
        <v>16</v>
      </c>
      <c r="B30" s="9">
        <v>45536</v>
      </c>
      <c r="C30" s="10" t="s">
        <v>181</v>
      </c>
      <c r="D30" s="18" t="s">
        <v>146</v>
      </c>
      <c r="E30" s="11" t="s">
        <v>145</v>
      </c>
      <c r="F30" s="44" t="s">
        <v>183</v>
      </c>
      <c r="G30" s="12">
        <v>45544</v>
      </c>
      <c r="H30" s="44" t="s">
        <v>184</v>
      </c>
      <c r="I30" s="12">
        <v>45545</v>
      </c>
      <c r="J30" s="13" t="s">
        <v>185</v>
      </c>
      <c r="K30" s="12">
        <v>45547</v>
      </c>
      <c r="L30" s="13" t="s">
        <v>182</v>
      </c>
      <c r="M30" s="14">
        <v>45547</v>
      </c>
      <c r="N30" s="17" t="s">
        <v>180</v>
      </c>
      <c r="O30" s="15">
        <v>660</v>
      </c>
      <c r="P30" s="18" t="s">
        <v>29</v>
      </c>
    </row>
    <row r="31" spans="1:16" ht="18" thickTop="1" thickBot="1" x14ac:dyDescent="0.25">
      <c r="A31" s="8">
        <v>17</v>
      </c>
      <c r="B31" s="9">
        <v>45536</v>
      </c>
      <c r="C31" s="10" t="s">
        <v>191</v>
      </c>
      <c r="D31" s="18" t="s">
        <v>152</v>
      </c>
      <c r="E31" s="11" t="s">
        <v>151</v>
      </c>
      <c r="F31" s="44" t="s">
        <v>187</v>
      </c>
      <c r="G31" s="12">
        <v>45544</v>
      </c>
      <c r="H31" s="44" t="s">
        <v>188</v>
      </c>
      <c r="I31" s="12">
        <v>45545</v>
      </c>
      <c r="J31" s="13" t="s">
        <v>189</v>
      </c>
      <c r="K31" s="12">
        <v>45547</v>
      </c>
      <c r="L31" s="13" t="s">
        <v>186</v>
      </c>
      <c r="M31" s="14">
        <v>45547</v>
      </c>
      <c r="N31" s="17" t="s">
        <v>190</v>
      </c>
      <c r="O31" s="15">
        <v>660</v>
      </c>
      <c r="P31" s="18" t="s">
        <v>29</v>
      </c>
    </row>
    <row r="32" spans="1:16" ht="18" thickTop="1" thickBot="1" x14ac:dyDescent="0.25">
      <c r="A32" s="8">
        <v>18</v>
      </c>
      <c r="B32" s="9">
        <v>45536</v>
      </c>
      <c r="C32" s="10" t="s">
        <v>181</v>
      </c>
      <c r="D32" s="18" t="s">
        <v>158</v>
      </c>
      <c r="E32" s="11" t="s">
        <v>157</v>
      </c>
      <c r="F32" s="44" t="s">
        <v>193</v>
      </c>
      <c r="G32" s="12">
        <v>45544</v>
      </c>
      <c r="H32" s="44" t="s">
        <v>194</v>
      </c>
      <c r="I32" s="12">
        <v>45545</v>
      </c>
      <c r="J32" s="13" t="s">
        <v>195</v>
      </c>
      <c r="K32" s="12">
        <v>45547</v>
      </c>
      <c r="L32" s="13" t="s">
        <v>192</v>
      </c>
      <c r="M32" s="14">
        <v>45547</v>
      </c>
      <c r="N32" s="17" t="s">
        <v>190</v>
      </c>
      <c r="O32" s="15">
        <v>660</v>
      </c>
      <c r="P32" s="18" t="s">
        <v>29</v>
      </c>
    </row>
    <row r="33" spans="1:16" ht="18" thickTop="1" thickBot="1" x14ac:dyDescent="0.25">
      <c r="A33" s="8">
        <v>19</v>
      </c>
      <c r="B33" s="9">
        <v>45536</v>
      </c>
      <c r="C33" s="10" t="s">
        <v>181</v>
      </c>
      <c r="D33" s="18" t="s">
        <v>164</v>
      </c>
      <c r="E33" s="11" t="s">
        <v>163</v>
      </c>
      <c r="F33" s="44" t="s">
        <v>197</v>
      </c>
      <c r="G33" s="12">
        <v>45544</v>
      </c>
      <c r="H33" s="44" t="s">
        <v>198</v>
      </c>
      <c r="I33" s="12">
        <v>45545</v>
      </c>
      <c r="J33" s="13" t="s">
        <v>199</v>
      </c>
      <c r="K33" s="12">
        <v>45547</v>
      </c>
      <c r="L33" s="13" t="s">
        <v>196</v>
      </c>
      <c r="M33" s="14">
        <v>45547</v>
      </c>
      <c r="N33" s="17" t="s">
        <v>190</v>
      </c>
      <c r="O33" s="15">
        <v>660</v>
      </c>
      <c r="P33" s="18" t="s">
        <v>29</v>
      </c>
    </row>
    <row r="34" spans="1:16" ht="18" thickTop="1" thickBot="1" x14ac:dyDescent="0.25">
      <c r="A34" s="8">
        <v>20</v>
      </c>
      <c r="B34" s="9">
        <v>45536</v>
      </c>
      <c r="C34" s="10" t="s">
        <v>206</v>
      </c>
      <c r="D34" s="21">
        <v>34941930000161</v>
      </c>
      <c r="E34" s="11" t="s">
        <v>204</v>
      </c>
      <c r="F34" s="44" t="s">
        <v>201</v>
      </c>
      <c r="G34" s="12">
        <v>45363</v>
      </c>
      <c r="H34" s="44" t="s">
        <v>202</v>
      </c>
      <c r="I34" s="12">
        <v>45546</v>
      </c>
      <c r="J34" s="13" t="s">
        <v>203</v>
      </c>
      <c r="K34" s="12">
        <v>45547</v>
      </c>
      <c r="L34" s="13" t="s">
        <v>200</v>
      </c>
      <c r="M34" s="14">
        <v>45547</v>
      </c>
      <c r="N34" s="17" t="s">
        <v>205</v>
      </c>
      <c r="O34" s="15">
        <v>3336.54</v>
      </c>
      <c r="P34" s="22" t="s">
        <v>15</v>
      </c>
    </row>
    <row r="35" spans="1:16" ht="18" thickTop="1" thickBot="1" x14ac:dyDescent="0.25">
      <c r="A35" s="8">
        <v>21</v>
      </c>
      <c r="B35" s="9">
        <v>45536</v>
      </c>
      <c r="C35" s="10" t="s">
        <v>213</v>
      </c>
      <c r="D35" s="21">
        <v>37852452000101</v>
      </c>
      <c r="E35" s="11" t="s">
        <v>208</v>
      </c>
      <c r="F35" s="44" t="s">
        <v>209</v>
      </c>
      <c r="G35" s="12">
        <v>45345</v>
      </c>
      <c r="H35" s="44" t="s">
        <v>210</v>
      </c>
      <c r="I35" s="12">
        <v>45546</v>
      </c>
      <c r="J35" s="13" t="s">
        <v>211</v>
      </c>
      <c r="K35" s="12">
        <v>45547</v>
      </c>
      <c r="L35" s="13" t="s">
        <v>207</v>
      </c>
      <c r="M35" s="14">
        <v>45547</v>
      </c>
      <c r="N35" s="17" t="s">
        <v>212</v>
      </c>
      <c r="O35" s="15">
        <v>3992.92</v>
      </c>
      <c r="P35" s="22" t="s">
        <v>15</v>
      </c>
    </row>
    <row r="36" spans="1:16" ht="18" thickTop="1" thickBot="1" x14ac:dyDescent="0.25">
      <c r="A36" s="8">
        <v>22</v>
      </c>
      <c r="B36" s="9">
        <v>45536</v>
      </c>
      <c r="C36" s="10" t="s">
        <v>213</v>
      </c>
      <c r="D36" s="21">
        <v>37852452000101</v>
      </c>
      <c r="E36" s="11" t="s">
        <v>208</v>
      </c>
      <c r="F36" s="44" t="s">
        <v>215</v>
      </c>
      <c r="G36" s="12">
        <v>45464</v>
      </c>
      <c r="H36" s="44" t="s">
        <v>216</v>
      </c>
      <c r="I36" s="12">
        <v>45546</v>
      </c>
      <c r="J36" s="13" t="s">
        <v>217</v>
      </c>
      <c r="K36" s="12">
        <v>45547</v>
      </c>
      <c r="L36" s="13" t="s">
        <v>214</v>
      </c>
      <c r="M36" s="14">
        <v>45547</v>
      </c>
      <c r="N36" s="17" t="s">
        <v>212</v>
      </c>
      <c r="O36" s="15">
        <v>12374.19</v>
      </c>
      <c r="P36" s="22" t="s">
        <v>15</v>
      </c>
    </row>
    <row r="37" spans="1:16" ht="20.25" customHeight="1" thickTop="1" thickBot="1" x14ac:dyDescent="0.25">
      <c r="A37" s="8">
        <v>23</v>
      </c>
      <c r="B37" s="9">
        <v>45536</v>
      </c>
      <c r="C37" s="10" t="s">
        <v>238</v>
      </c>
      <c r="D37" s="21">
        <v>31760165000195</v>
      </c>
      <c r="E37" s="43" t="s">
        <v>236</v>
      </c>
      <c r="F37" s="44" t="s">
        <v>233</v>
      </c>
      <c r="G37" s="12">
        <v>45457</v>
      </c>
      <c r="H37" s="44" t="s">
        <v>234</v>
      </c>
      <c r="I37" s="12">
        <v>45554</v>
      </c>
      <c r="J37" s="13" t="s">
        <v>235</v>
      </c>
      <c r="K37" s="12">
        <v>45555</v>
      </c>
      <c r="L37" s="13" t="s">
        <v>232</v>
      </c>
      <c r="M37" s="14">
        <v>45555</v>
      </c>
      <c r="N37" s="17" t="s">
        <v>237</v>
      </c>
      <c r="O37" s="15">
        <v>2930.1</v>
      </c>
      <c r="P37" s="22" t="s">
        <v>15</v>
      </c>
    </row>
    <row r="38" spans="1:16" ht="18" thickTop="1" thickBot="1" x14ac:dyDescent="0.25">
      <c r="A38" s="8">
        <v>24</v>
      </c>
      <c r="B38" s="9">
        <v>45536</v>
      </c>
      <c r="C38" s="10" t="s">
        <v>238</v>
      </c>
      <c r="D38" s="21">
        <v>5995766000177</v>
      </c>
      <c r="E38" s="11" t="s">
        <v>97</v>
      </c>
      <c r="F38" s="44" t="s">
        <v>233</v>
      </c>
      <c r="G38" s="12">
        <v>45457</v>
      </c>
      <c r="H38" s="44" t="s">
        <v>234</v>
      </c>
      <c r="I38" s="12">
        <v>45554</v>
      </c>
      <c r="J38" s="13" t="s">
        <v>240</v>
      </c>
      <c r="K38" s="12">
        <v>45555</v>
      </c>
      <c r="L38" s="13" t="s">
        <v>239</v>
      </c>
      <c r="M38" s="14">
        <v>45555</v>
      </c>
      <c r="N38" s="17" t="s">
        <v>237</v>
      </c>
      <c r="O38" s="15">
        <v>69.900000000000006</v>
      </c>
      <c r="P38" s="16" t="s">
        <v>14</v>
      </c>
    </row>
    <row r="39" spans="1:16" ht="18" thickTop="1" thickBot="1" x14ac:dyDescent="0.25">
      <c r="A39" s="8">
        <v>25</v>
      </c>
      <c r="B39" s="9">
        <v>45536</v>
      </c>
      <c r="C39" s="10" t="s">
        <v>264</v>
      </c>
      <c r="D39" s="21">
        <v>23103822000101</v>
      </c>
      <c r="E39" s="11" t="s">
        <v>262</v>
      </c>
      <c r="F39" s="44" t="s">
        <v>259</v>
      </c>
      <c r="G39" s="12">
        <v>45477</v>
      </c>
      <c r="H39" s="44" t="s">
        <v>260</v>
      </c>
      <c r="I39" s="12">
        <v>45556</v>
      </c>
      <c r="J39" s="13" t="s">
        <v>261</v>
      </c>
      <c r="K39" s="12">
        <v>45558</v>
      </c>
      <c r="L39" s="13" t="s">
        <v>258</v>
      </c>
      <c r="M39" s="14">
        <v>45558</v>
      </c>
      <c r="N39" s="17" t="s">
        <v>263</v>
      </c>
      <c r="O39" s="15">
        <v>8846.94</v>
      </c>
      <c r="P39" s="22" t="s">
        <v>15</v>
      </c>
    </row>
    <row r="40" spans="1:16" ht="18" thickTop="1" thickBot="1" x14ac:dyDescent="0.25">
      <c r="A40" s="8">
        <v>26</v>
      </c>
      <c r="B40" s="9">
        <v>45536</v>
      </c>
      <c r="C40" s="10" t="s">
        <v>268</v>
      </c>
      <c r="D40" s="21">
        <v>5995766000177</v>
      </c>
      <c r="E40" s="11" t="s">
        <v>97</v>
      </c>
      <c r="F40" s="44" t="s">
        <v>259</v>
      </c>
      <c r="G40" s="12">
        <v>45477</v>
      </c>
      <c r="H40" s="44" t="s">
        <v>260</v>
      </c>
      <c r="I40" s="12">
        <v>45556</v>
      </c>
      <c r="J40" s="13" t="s">
        <v>267</v>
      </c>
      <c r="K40" s="12">
        <v>45558</v>
      </c>
      <c r="L40" s="13" t="s">
        <v>266</v>
      </c>
      <c r="M40" s="14">
        <v>45558</v>
      </c>
      <c r="N40" s="17" t="s">
        <v>263</v>
      </c>
      <c r="O40" s="15">
        <v>180.55</v>
      </c>
      <c r="P40" s="16" t="s">
        <v>14</v>
      </c>
    </row>
    <row r="41" spans="1:16" ht="26.25" thickTop="1" thickBot="1" x14ac:dyDescent="0.25">
      <c r="A41" s="8">
        <v>27</v>
      </c>
      <c r="B41" s="9">
        <v>45536</v>
      </c>
      <c r="C41" s="10" t="s">
        <v>274</v>
      </c>
      <c r="D41" s="18" t="s">
        <v>146</v>
      </c>
      <c r="E41" s="11" t="s">
        <v>145</v>
      </c>
      <c r="F41" s="44" t="s">
        <v>270</v>
      </c>
      <c r="G41" s="12">
        <v>45558</v>
      </c>
      <c r="H41" s="44" t="s">
        <v>271</v>
      </c>
      <c r="I41" s="12">
        <v>45558</v>
      </c>
      <c r="J41" s="13" t="s">
        <v>272</v>
      </c>
      <c r="K41" s="12">
        <v>45559</v>
      </c>
      <c r="L41" s="13" t="s">
        <v>269</v>
      </c>
      <c r="M41" s="14">
        <v>45559</v>
      </c>
      <c r="N41" s="17" t="s">
        <v>273</v>
      </c>
      <c r="O41" s="15">
        <v>660</v>
      </c>
      <c r="P41" s="18" t="s">
        <v>29</v>
      </c>
    </row>
    <row r="42" spans="1:16" ht="26.25" thickTop="1" thickBot="1" x14ac:dyDescent="0.25">
      <c r="A42" s="8">
        <v>28</v>
      </c>
      <c r="B42" s="9">
        <v>45536</v>
      </c>
      <c r="C42" s="10" t="s">
        <v>274</v>
      </c>
      <c r="D42" s="18" t="s">
        <v>276</v>
      </c>
      <c r="E42" s="43" t="s">
        <v>275</v>
      </c>
      <c r="F42" s="44" t="s">
        <v>277</v>
      </c>
      <c r="G42" s="12">
        <v>45558</v>
      </c>
      <c r="H42" s="44" t="s">
        <v>278</v>
      </c>
      <c r="I42" s="12">
        <v>45558</v>
      </c>
      <c r="J42" s="13" t="s">
        <v>279</v>
      </c>
      <c r="K42" s="12">
        <v>45559</v>
      </c>
      <c r="L42" s="13" t="s">
        <v>280</v>
      </c>
      <c r="M42" s="14">
        <v>45559</v>
      </c>
      <c r="N42" s="17" t="s">
        <v>273</v>
      </c>
      <c r="O42" s="15">
        <v>660</v>
      </c>
      <c r="P42" s="18" t="s">
        <v>29</v>
      </c>
    </row>
    <row r="43" spans="1:16" ht="26.25" thickTop="1" thickBot="1" x14ac:dyDescent="0.25">
      <c r="A43" s="8">
        <v>29</v>
      </c>
      <c r="B43" s="9">
        <v>45536</v>
      </c>
      <c r="C43" s="10" t="s">
        <v>274</v>
      </c>
      <c r="D43" s="18" t="s">
        <v>286</v>
      </c>
      <c r="E43" s="11" t="s">
        <v>285</v>
      </c>
      <c r="F43" s="44" t="s">
        <v>282</v>
      </c>
      <c r="G43" s="12">
        <v>45558</v>
      </c>
      <c r="H43" s="44" t="s">
        <v>283</v>
      </c>
      <c r="I43" s="12">
        <v>45558</v>
      </c>
      <c r="J43" s="13" t="s">
        <v>284</v>
      </c>
      <c r="K43" s="12">
        <v>45559</v>
      </c>
      <c r="L43" s="13" t="s">
        <v>281</v>
      </c>
      <c r="M43" s="14">
        <v>45559</v>
      </c>
      <c r="N43" s="17" t="s">
        <v>273</v>
      </c>
      <c r="O43" s="15">
        <v>660</v>
      </c>
      <c r="P43" s="18" t="s">
        <v>29</v>
      </c>
    </row>
    <row r="44" spans="1:16" ht="26.25" thickTop="1" thickBot="1" x14ac:dyDescent="0.25">
      <c r="A44" s="8">
        <v>30</v>
      </c>
      <c r="B44" s="9">
        <v>45536</v>
      </c>
      <c r="C44" s="10" t="s">
        <v>274</v>
      </c>
      <c r="D44" s="18" t="s">
        <v>288</v>
      </c>
      <c r="E44" s="11" t="s">
        <v>289</v>
      </c>
      <c r="F44" s="44" t="s">
        <v>290</v>
      </c>
      <c r="G44" s="12">
        <v>45558</v>
      </c>
      <c r="H44" s="44" t="s">
        <v>291</v>
      </c>
      <c r="I44" s="12">
        <v>45558</v>
      </c>
      <c r="J44" s="13" t="s">
        <v>292</v>
      </c>
      <c r="K44" s="12">
        <v>45559</v>
      </c>
      <c r="L44" s="13" t="s">
        <v>287</v>
      </c>
      <c r="M44" s="14">
        <v>45559</v>
      </c>
      <c r="N44" s="17" t="s">
        <v>273</v>
      </c>
      <c r="O44" s="15">
        <v>660</v>
      </c>
      <c r="P44" s="18" t="s">
        <v>29</v>
      </c>
    </row>
    <row r="45" spans="1:16" ht="26.25" thickTop="1" thickBot="1" x14ac:dyDescent="0.25">
      <c r="A45" s="8">
        <v>31</v>
      </c>
      <c r="B45" s="9">
        <v>45536</v>
      </c>
      <c r="C45" s="10" t="s">
        <v>274</v>
      </c>
      <c r="D45" s="18" t="s">
        <v>164</v>
      </c>
      <c r="E45" s="11" t="s">
        <v>163</v>
      </c>
      <c r="F45" s="44" t="s">
        <v>294</v>
      </c>
      <c r="G45" s="12">
        <v>45558</v>
      </c>
      <c r="H45" s="44" t="s">
        <v>295</v>
      </c>
      <c r="I45" s="12">
        <v>45558</v>
      </c>
      <c r="J45" s="13" t="s">
        <v>296</v>
      </c>
      <c r="K45" s="12">
        <v>45559</v>
      </c>
      <c r="L45" s="13" t="s">
        <v>293</v>
      </c>
      <c r="M45" s="14">
        <v>45559</v>
      </c>
      <c r="N45" s="23" t="s">
        <v>273</v>
      </c>
      <c r="O45" s="15">
        <v>660</v>
      </c>
      <c r="P45" s="18" t="s">
        <v>29</v>
      </c>
    </row>
    <row r="46" spans="1:16" ht="12.75" customHeight="1" thickTop="1" thickBot="1" x14ac:dyDescent="0.25">
      <c r="A46" s="24">
        <f>COUNT(A15:A45)</f>
        <v>31</v>
      </c>
      <c r="B46" s="40"/>
      <c r="C46" s="69" t="s">
        <v>16</v>
      </c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25">
        <f>SUM(O15:O45)</f>
        <v>50683.290000000008</v>
      </c>
      <c r="P46" s="37"/>
    </row>
    <row r="47" spans="1:16" ht="12.75" customHeight="1" thickTop="1" thickBot="1" x14ac:dyDescent="0.25">
      <c r="A47" s="70" t="s">
        <v>10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</row>
    <row r="48" spans="1:16" ht="18" customHeight="1" thickTop="1" thickBot="1" x14ac:dyDescent="0.25">
      <c r="A48" s="68" t="s">
        <v>1</v>
      </c>
      <c r="B48" s="46" t="s">
        <v>33</v>
      </c>
      <c r="C48" s="46" t="s">
        <v>2</v>
      </c>
      <c r="D48" s="46" t="s">
        <v>3</v>
      </c>
      <c r="E48" s="46"/>
      <c r="F48" s="46" t="s">
        <v>4</v>
      </c>
      <c r="G48" s="46"/>
      <c r="H48" s="46" t="s">
        <v>5</v>
      </c>
      <c r="I48" s="46"/>
      <c r="J48" s="46" t="s">
        <v>6</v>
      </c>
      <c r="K48" s="46"/>
      <c r="L48" s="46" t="s">
        <v>7</v>
      </c>
      <c r="M48" s="46"/>
      <c r="N48" s="46" t="s">
        <v>31</v>
      </c>
      <c r="O48" s="46" t="s">
        <v>25</v>
      </c>
      <c r="P48" s="46" t="s">
        <v>8</v>
      </c>
    </row>
    <row r="49" spans="1:16" ht="27.75" customHeight="1" thickTop="1" thickBot="1" x14ac:dyDescent="0.25">
      <c r="A49" s="68"/>
      <c r="B49" s="46"/>
      <c r="C49" s="46"/>
      <c r="D49" s="6" t="s">
        <v>24</v>
      </c>
      <c r="E49" s="7" t="s">
        <v>30</v>
      </c>
      <c r="F49" s="7" t="s">
        <v>9</v>
      </c>
      <c r="G49" s="7" t="s">
        <v>0</v>
      </c>
      <c r="H49" s="7" t="s">
        <v>9</v>
      </c>
      <c r="I49" s="7" t="s">
        <v>0</v>
      </c>
      <c r="J49" s="7" t="s">
        <v>9</v>
      </c>
      <c r="K49" s="7" t="s">
        <v>0</v>
      </c>
      <c r="L49" s="7" t="s">
        <v>9</v>
      </c>
      <c r="M49" s="7" t="s">
        <v>0</v>
      </c>
      <c r="N49" s="46"/>
      <c r="O49" s="46"/>
      <c r="P49" s="46"/>
    </row>
    <row r="50" spans="1:16" ht="20.25" customHeight="1" thickTop="1" thickBot="1" x14ac:dyDescent="0.25">
      <c r="A50" s="8">
        <v>1</v>
      </c>
      <c r="B50" s="9">
        <v>45536</v>
      </c>
      <c r="C50" s="10" t="s">
        <v>49</v>
      </c>
      <c r="D50" s="26" t="s">
        <v>48</v>
      </c>
      <c r="E50" s="43" t="s">
        <v>47</v>
      </c>
      <c r="F50" s="44" t="s">
        <v>44</v>
      </c>
      <c r="G50" s="12">
        <v>45399</v>
      </c>
      <c r="H50" s="44" t="s">
        <v>45</v>
      </c>
      <c r="I50" s="12">
        <v>45538</v>
      </c>
      <c r="J50" s="13" t="s">
        <v>46</v>
      </c>
      <c r="K50" s="12">
        <v>45538</v>
      </c>
      <c r="L50" s="13" t="s">
        <v>43</v>
      </c>
      <c r="M50" s="14">
        <v>45538</v>
      </c>
      <c r="N50" s="17" t="s">
        <v>50</v>
      </c>
      <c r="O50" s="15">
        <v>34123.54</v>
      </c>
      <c r="P50" s="16" t="s">
        <v>11</v>
      </c>
    </row>
    <row r="51" spans="1:16" ht="18" thickTop="1" thickBot="1" x14ac:dyDescent="0.25">
      <c r="A51" s="8">
        <v>2</v>
      </c>
      <c r="B51" s="9">
        <v>45536</v>
      </c>
      <c r="C51" s="10" t="s">
        <v>57</v>
      </c>
      <c r="D51" s="21">
        <v>8625368000157</v>
      </c>
      <c r="E51" s="11" t="s">
        <v>55</v>
      </c>
      <c r="F51" s="44" t="s">
        <v>52</v>
      </c>
      <c r="G51" s="12">
        <v>45404</v>
      </c>
      <c r="H51" s="44" t="s">
        <v>53</v>
      </c>
      <c r="I51" s="12">
        <v>45538</v>
      </c>
      <c r="J51" s="13" t="s">
        <v>54</v>
      </c>
      <c r="K51" s="12">
        <v>45538</v>
      </c>
      <c r="L51" s="13" t="s">
        <v>51</v>
      </c>
      <c r="M51" s="14">
        <v>45538</v>
      </c>
      <c r="N51" s="17" t="s">
        <v>56</v>
      </c>
      <c r="O51" s="15">
        <v>63986.5</v>
      </c>
      <c r="P51" s="16" t="s">
        <v>11</v>
      </c>
    </row>
    <row r="52" spans="1:16" ht="20.25" customHeight="1" thickTop="1" thickBot="1" x14ac:dyDescent="0.25">
      <c r="A52" s="8">
        <v>3</v>
      </c>
      <c r="B52" s="9">
        <v>45536</v>
      </c>
      <c r="C52" s="10" t="s">
        <v>49</v>
      </c>
      <c r="D52" s="21">
        <v>29979036015687</v>
      </c>
      <c r="E52" s="43" t="s">
        <v>95</v>
      </c>
      <c r="F52" s="44" t="s">
        <v>44</v>
      </c>
      <c r="G52" s="12">
        <v>45399</v>
      </c>
      <c r="H52" s="44" t="s">
        <v>45</v>
      </c>
      <c r="I52" s="12">
        <v>45538</v>
      </c>
      <c r="J52" s="13" t="s">
        <v>94</v>
      </c>
      <c r="K52" s="12">
        <v>45538</v>
      </c>
      <c r="L52" s="13" t="s">
        <v>93</v>
      </c>
      <c r="M52" s="14">
        <v>45538</v>
      </c>
      <c r="N52" s="17" t="s">
        <v>50</v>
      </c>
      <c r="O52" s="15">
        <v>4468.5600000000004</v>
      </c>
      <c r="P52" s="16" t="s">
        <v>14</v>
      </c>
    </row>
    <row r="53" spans="1:16" ht="18" thickTop="1" thickBot="1" x14ac:dyDescent="0.25">
      <c r="A53" s="8">
        <v>4</v>
      </c>
      <c r="B53" s="9">
        <v>45536</v>
      </c>
      <c r="C53" s="10" t="s">
        <v>49</v>
      </c>
      <c r="D53" s="21">
        <v>5995766000177</v>
      </c>
      <c r="E53" s="11" t="s">
        <v>97</v>
      </c>
      <c r="F53" s="44" t="s">
        <v>44</v>
      </c>
      <c r="G53" s="12">
        <v>45399</v>
      </c>
      <c r="H53" s="44" t="s">
        <v>45</v>
      </c>
      <c r="I53" s="12">
        <v>45538</v>
      </c>
      <c r="J53" s="13" t="s">
        <v>98</v>
      </c>
      <c r="K53" s="12">
        <v>45538</v>
      </c>
      <c r="L53" s="13" t="s">
        <v>96</v>
      </c>
      <c r="M53" s="14">
        <v>45538</v>
      </c>
      <c r="N53" s="17" t="s">
        <v>50</v>
      </c>
      <c r="O53" s="15">
        <v>2031.16</v>
      </c>
      <c r="P53" s="16" t="s">
        <v>14</v>
      </c>
    </row>
    <row r="54" spans="1:16" ht="20.25" customHeight="1" thickTop="1" thickBot="1" x14ac:dyDescent="0.25">
      <c r="A54" s="8">
        <v>5</v>
      </c>
      <c r="B54" s="9">
        <v>45536</v>
      </c>
      <c r="C54" s="10" t="s">
        <v>57</v>
      </c>
      <c r="D54" s="21">
        <v>29979036015687</v>
      </c>
      <c r="E54" s="43" t="s">
        <v>95</v>
      </c>
      <c r="F54" s="44" t="s">
        <v>52</v>
      </c>
      <c r="G54" s="12">
        <v>45404</v>
      </c>
      <c r="H54" s="44" t="s">
        <v>53</v>
      </c>
      <c r="I54" s="12">
        <v>45538</v>
      </c>
      <c r="J54" s="13" t="s">
        <v>100</v>
      </c>
      <c r="K54" s="12">
        <v>45538</v>
      </c>
      <c r="L54" s="13" t="s">
        <v>99</v>
      </c>
      <c r="M54" s="14">
        <v>45538</v>
      </c>
      <c r="N54" s="17" t="s">
        <v>56</v>
      </c>
      <c r="O54" s="15">
        <v>8379.18</v>
      </c>
      <c r="P54" s="16" t="s">
        <v>14</v>
      </c>
    </row>
    <row r="55" spans="1:16" ht="18" thickTop="1" thickBot="1" x14ac:dyDescent="0.25">
      <c r="A55" s="8">
        <v>6</v>
      </c>
      <c r="B55" s="9">
        <v>45536</v>
      </c>
      <c r="C55" s="10" t="s">
        <v>57</v>
      </c>
      <c r="D55" s="21">
        <v>5995766000177</v>
      </c>
      <c r="E55" s="11" t="s">
        <v>97</v>
      </c>
      <c r="F55" s="44" t="s">
        <v>52</v>
      </c>
      <c r="G55" s="12">
        <v>45404</v>
      </c>
      <c r="H55" s="44" t="s">
        <v>53</v>
      </c>
      <c r="I55" s="12">
        <v>45538</v>
      </c>
      <c r="J55" s="13" t="s">
        <v>102</v>
      </c>
      <c r="K55" s="12">
        <v>45538</v>
      </c>
      <c r="L55" s="13" t="s">
        <v>101</v>
      </c>
      <c r="M55" s="14">
        <v>45538</v>
      </c>
      <c r="N55" s="17" t="s">
        <v>56</v>
      </c>
      <c r="O55" s="15">
        <v>3808.72</v>
      </c>
      <c r="P55" s="16" t="s">
        <v>14</v>
      </c>
    </row>
    <row r="56" spans="1:16" ht="18" thickTop="1" thickBot="1" x14ac:dyDescent="0.25">
      <c r="A56" s="8">
        <v>7</v>
      </c>
      <c r="B56" s="9">
        <v>45536</v>
      </c>
      <c r="C56" s="10" t="s">
        <v>172</v>
      </c>
      <c r="D56" s="21">
        <v>31734960000109</v>
      </c>
      <c r="E56" s="11" t="s">
        <v>170</v>
      </c>
      <c r="F56" s="44" t="s">
        <v>167</v>
      </c>
      <c r="G56" s="12">
        <v>45364</v>
      </c>
      <c r="H56" s="44" t="s">
        <v>168</v>
      </c>
      <c r="I56" s="12">
        <v>45545</v>
      </c>
      <c r="J56" s="13" t="s">
        <v>169</v>
      </c>
      <c r="K56" s="12">
        <v>45547</v>
      </c>
      <c r="L56" s="13" t="s">
        <v>166</v>
      </c>
      <c r="M56" s="14">
        <v>45547</v>
      </c>
      <c r="N56" s="17" t="s">
        <v>171</v>
      </c>
      <c r="O56" s="15">
        <v>33562.550000000003</v>
      </c>
      <c r="P56" s="22" t="s">
        <v>15</v>
      </c>
    </row>
    <row r="57" spans="1:16" ht="18" thickTop="1" thickBot="1" x14ac:dyDescent="0.25">
      <c r="A57" s="8">
        <v>8</v>
      </c>
      <c r="B57" s="9">
        <v>45536</v>
      </c>
      <c r="C57" s="10" t="s">
        <v>172</v>
      </c>
      <c r="D57" s="21">
        <v>5995766000177</v>
      </c>
      <c r="E57" s="11" t="s">
        <v>97</v>
      </c>
      <c r="F57" s="44" t="s">
        <v>167</v>
      </c>
      <c r="G57" s="12">
        <v>45364</v>
      </c>
      <c r="H57" s="44" t="s">
        <v>168</v>
      </c>
      <c r="I57" s="12">
        <v>45545</v>
      </c>
      <c r="J57" s="13" t="s">
        <v>174</v>
      </c>
      <c r="K57" s="12">
        <v>45547</v>
      </c>
      <c r="L57" s="13" t="s">
        <v>173</v>
      </c>
      <c r="M57" s="14">
        <v>45547</v>
      </c>
      <c r="N57" s="17" t="s">
        <v>175</v>
      </c>
      <c r="O57" s="15">
        <v>1766.45</v>
      </c>
      <c r="P57" s="16" t="s">
        <v>14</v>
      </c>
    </row>
    <row r="58" spans="1:16" ht="18" thickTop="1" thickBot="1" x14ac:dyDescent="0.25">
      <c r="A58" s="8">
        <v>9</v>
      </c>
      <c r="B58" s="9">
        <v>45536</v>
      </c>
      <c r="C58" s="10" t="s">
        <v>224</v>
      </c>
      <c r="D58" s="21">
        <v>45861699000112</v>
      </c>
      <c r="E58" s="11" t="s">
        <v>222</v>
      </c>
      <c r="F58" s="44" t="s">
        <v>219</v>
      </c>
      <c r="G58" s="12">
        <v>45496</v>
      </c>
      <c r="H58" s="44" t="s">
        <v>220</v>
      </c>
      <c r="I58" s="12">
        <v>45554</v>
      </c>
      <c r="J58" s="13" t="s">
        <v>221</v>
      </c>
      <c r="K58" s="12">
        <v>45555</v>
      </c>
      <c r="L58" s="13" t="s">
        <v>218</v>
      </c>
      <c r="M58" s="14">
        <v>45555</v>
      </c>
      <c r="N58" s="17" t="s">
        <v>223</v>
      </c>
      <c r="O58" s="15">
        <v>1997</v>
      </c>
      <c r="P58" s="18" t="s">
        <v>13</v>
      </c>
    </row>
    <row r="59" spans="1:16" ht="18" thickTop="1" thickBot="1" x14ac:dyDescent="0.25">
      <c r="A59" s="8">
        <v>10</v>
      </c>
      <c r="B59" s="9">
        <v>45536</v>
      </c>
      <c r="C59" s="10" t="s">
        <v>230</v>
      </c>
      <c r="D59" s="21">
        <v>41210831000175</v>
      </c>
      <c r="E59" s="11" t="s">
        <v>231</v>
      </c>
      <c r="F59" s="44" t="s">
        <v>226</v>
      </c>
      <c r="G59" s="12">
        <v>45463</v>
      </c>
      <c r="H59" s="44" t="s">
        <v>227</v>
      </c>
      <c r="I59" s="12">
        <v>45554</v>
      </c>
      <c r="J59" s="13" t="s">
        <v>228</v>
      </c>
      <c r="K59" s="12">
        <v>45555</v>
      </c>
      <c r="L59" s="13" t="s">
        <v>225</v>
      </c>
      <c r="M59" s="14">
        <v>45555</v>
      </c>
      <c r="N59" s="13" t="s">
        <v>229</v>
      </c>
      <c r="O59" s="15">
        <v>26540.16</v>
      </c>
      <c r="P59" s="18" t="s">
        <v>13</v>
      </c>
    </row>
    <row r="60" spans="1:16" ht="18" thickTop="1" thickBot="1" x14ac:dyDescent="0.25">
      <c r="A60" s="8">
        <v>11</v>
      </c>
      <c r="B60" s="9">
        <v>45536</v>
      </c>
      <c r="C60" s="10" t="s">
        <v>247</v>
      </c>
      <c r="D60" s="21">
        <v>8774906000175</v>
      </c>
      <c r="E60" s="11" t="s">
        <v>245</v>
      </c>
      <c r="F60" s="44" t="s">
        <v>242</v>
      </c>
      <c r="G60" s="12">
        <v>45496</v>
      </c>
      <c r="H60" s="44" t="s">
        <v>243</v>
      </c>
      <c r="I60" s="12">
        <v>45554</v>
      </c>
      <c r="J60" s="13" t="s">
        <v>244</v>
      </c>
      <c r="K60" s="12">
        <v>45555</v>
      </c>
      <c r="L60" s="13" t="s">
        <v>241</v>
      </c>
      <c r="M60" s="14">
        <v>45555</v>
      </c>
      <c r="N60" s="17" t="s">
        <v>246</v>
      </c>
      <c r="O60" s="15">
        <v>1848</v>
      </c>
      <c r="P60" s="18" t="s">
        <v>13</v>
      </c>
    </row>
    <row r="61" spans="1:16" ht="18" thickTop="1" thickBot="1" x14ac:dyDescent="0.25">
      <c r="A61" s="8">
        <v>12</v>
      </c>
      <c r="B61" s="9">
        <v>45536</v>
      </c>
      <c r="C61" s="22" t="s">
        <v>247</v>
      </c>
      <c r="D61" s="21">
        <v>8774906000175</v>
      </c>
      <c r="E61" s="11" t="s">
        <v>245</v>
      </c>
      <c r="F61" s="44" t="s">
        <v>242</v>
      </c>
      <c r="G61" s="12">
        <v>45496</v>
      </c>
      <c r="H61" s="44" t="s">
        <v>249</v>
      </c>
      <c r="I61" s="12">
        <v>45554</v>
      </c>
      <c r="J61" s="13" t="s">
        <v>250</v>
      </c>
      <c r="K61" s="12">
        <v>45555</v>
      </c>
      <c r="L61" s="13" t="s">
        <v>248</v>
      </c>
      <c r="M61" s="27">
        <v>45555</v>
      </c>
      <c r="N61" s="28" t="s">
        <v>265</v>
      </c>
      <c r="O61" s="29">
        <v>10292</v>
      </c>
      <c r="P61" s="18" t="s">
        <v>13</v>
      </c>
    </row>
    <row r="62" spans="1:16" ht="20.25" customHeight="1" thickTop="1" thickBot="1" x14ac:dyDescent="0.25">
      <c r="A62" s="8">
        <v>13</v>
      </c>
      <c r="B62" s="9">
        <v>45536</v>
      </c>
      <c r="C62" s="10" t="s">
        <v>256</v>
      </c>
      <c r="D62" s="21">
        <v>67729178000491</v>
      </c>
      <c r="E62" s="43" t="s">
        <v>257</v>
      </c>
      <c r="F62" s="44" t="s">
        <v>252</v>
      </c>
      <c r="G62" s="12">
        <v>45496</v>
      </c>
      <c r="H62" s="44" t="s">
        <v>253</v>
      </c>
      <c r="I62" s="12">
        <v>45554</v>
      </c>
      <c r="J62" s="13" t="s">
        <v>254</v>
      </c>
      <c r="K62" s="12">
        <v>45555</v>
      </c>
      <c r="L62" s="13" t="s">
        <v>251</v>
      </c>
      <c r="M62" s="14">
        <v>45555</v>
      </c>
      <c r="N62" s="17" t="s">
        <v>255</v>
      </c>
      <c r="O62" s="15">
        <v>780</v>
      </c>
      <c r="P62" s="18" t="s">
        <v>13</v>
      </c>
    </row>
    <row r="63" spans="1:16" ht="20.25" customHeight="1" thickTop="1" thickBot="1" x14ac:dyDescent="0.25">
      <c r="A63" s="8">
        <v>14</v>
      </c>
      <c r="B63" s="9">
        <v>45536</v>
      </c>
      <c r="C63" s="10" t="s">
        <v>303</v>
      </c>
      <c r="D63" s="21">
        <v>191</v>
      </c>
      <c r="E63" s="11" t="s">
        <v>301</v>
      </c>
      <c r="F63" s="44" t="s">
        <v>298</v>
      </c>
      <c r="G63" s="12">
        <v>45329</v>
      </c>
      <c r="H63" s="44" t="s">
        <v>299</v>
      </c>
      <c r="I63" s="12">
        <v>45565</v>
      </c>
      <c r="J63" s="13" t="s">
        <v>300</v>
      </c>
      <c r="K63" s="12">
        <v>45565</v>
      </c>
      <c r="L63" s="13" t="s">
        <v>297</v>
      </c>
      <c r="M63" s="14">
        <v>45565</v>
      </c>
      <c r="N63" s="17" t="s">
        <v>302</v>
      </c>
      <c r="O63" s="15">
        <v>261</v>
      </c>
      <c r="P63" s="22" t="s">
        <v>15</v>
      </c>
    </row>
    <row r="64" spans="1:16" ht="12.75" customHeight="1" thickTop="1" thickBot="1" x14ac:dyDescent="0.25">
      <c r="A64" s="24">
        <f>COUNT(A50:A63)</f>
        <v>14</v>
      </c>
      <c r="B64" s="40"/>
      <c r="C64" s="71" t="s">
        <v>28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25">
        <f>SUM(O50:O63)</f>
        <v>193844.82000000004</v>
      </c>
      <c r="P64" s="37"/>
    </row>
    <row r="65" spans="1:16" ht="12.75" customHeight="1" thickTop="1" thickBot="1" x14ac:dyDescent="0.25">
      <c r="A65" s="70" t="s">
        <v>12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8" customHeight="1" thickTop="1" thickBot="1" x14ac:dyDescent="0.25">
      <c r="A66" s="68" t="s">
        <v>1</v>
      </c>
      <c r="B66" s="46" t="s">
        <v>33</v>
      </c>
      <c r="C66" s="46" t="s">
        <v>2</v>
      </c>
      <c r="D66" s="46" t="s">
        <v>3</v>
      </c>
      <c r="E66" s="46"/>
      <c r="F66" s="46" t="s">
        <v>4</v>
      </c>
      <c r="G66" s="46"/>
      <c r="H66" s="46" t="s">
        <v>5</v>
      </c>
      <c r="I66" s="46"/>
      <c r="J66" s="46" t="s">
        <v>6</v>
      </c>
      <c r="K66" s="46"/>
      <c r="L66" s="46" t="s">
        <v>7</v>
      </c>
      <c r="M66" s="46"/>
      <c r="N66" s="46" t="s">
        <v>31</v>
      </c>
      <c r="O66" s="72" t="s">
        <v>25</v>
      </c>
      <c r="P66" s="46" t="s">
        <v>8</v>
      </c>
    </row>
    <row r="67" spans="1:16" ht="27.75" customHeight="1" thickTop="1" thickBot="1" x14ac:dyDescent="0.25">
      <c r="A67" s="68"/>
      <c r="B67" s="46"/>
      <c r="C67" s="46"/>
      <c r="D67" s="6" t="s">
        <v>24</v>
      </c>
      <c r="E67" s="7" t="s">
        <v>30</v>
      </c>
      <c r="F67" s="7" t="s">
        <v>9</v>
      </c>
      <c r="G67" s="7" t="s">
        <v>0</v>
      </c>
      <c r="H67" s="7" t="s">
        <v>9</v>
      </c>
      <c r="I67" s="7" t="s">
        <v>0</v>
      </c>
      <c r="J67" s="7" t="s">
        <v>9</v>
      </c>
      <c r="K67" s="7" t="s">
        <v>0</v>
      </c>
      <c r="L67" s="7" t="s">
        <v>9</v>
      </c>
      <c r="M67" s="7" t="s">
        <v>0</v>
      </c>
      <c r="N67" s="46"/>
      <c r="O67" s="72"/>
      <c r="P67" s="46"/>
    </row>
    <row r="68" spans="1:16" ht="20.25" customHeight="1" thickTop="1" thickBot="1" x14ac:dyDescent="0.25">
      <c r="A68" s="8">
        <v>1</v>
      </c>
      <c r="B68" s="9">
        <v>45536</v>
      </c>
      <c r="C68" s="22" t="s">
        <v>109</v>
      </c>
      <c r="D68" s="30">
        <v>1490595000173</v>
      </c>
      <c r="E68" s="43" t="s">
        <v>107</v>
      </c>
      <c r="F68" s="44" t="s">
        <v>104</v>
      </c>
      <c r="G68" s="27">
        <v>45406</v>
      </c>
      <c r="H68" s="44" t="s">
        <v>105</v>
      </c>
      <c r="I68" s="27">
        <v>45538</v>
      </c>
      <c r="J68" s="13" t="s">
        <v>106</v>
      </c>
      <c r="K68" s="27">
        <v>45538</v>
      </c>
      <c r="L68" s="13" t="s">
        <v>103</v>
      </c>
      <c r="M68" s="27">
        <v>45538</v>
      </c>
      <c r="N68" s="28" t="s">
        <v>108</v>
      </c>
      <c r="O68" s="29">
        <v>220960</v>
      </c>
      <c r="P68" s="22" t="s">
        <v>15</v>
      </c>
    </row>
    <row r="69" spans="1:16" ht="12.75" customHeight="1" thickTop="1" thickBot="1" x14ac:dyDescent="0.25">
      <c r="A69" s="24">
        <v>1</v>
      </c>
      <c r="B69" s="40"/>
      <c r="C69" s="74" t="s">
        <v>17</v>
      </c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31">
        <f>SUM(O68:O68)</f>
        <v>220960</v>
      </c>
      <c r="P69" s="38"/>
    </row>
    <row r="70" spans="1:16" s="1" customFormat="1" ht="12.75" customHeight="1" thickTop="1" thickBot="1" x14ac:dyDescent="0.25">
      <c r="A70" s="32">
        <v>46</v>
      </c>
      <c r="B70" s="41"/>
      <c r="C70" s="69" t="s">
        <v>27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33">
        <f>SUM(O46,O64,O69)</f>
        <v>465488.11000000004</v>
      </c>
      <c r="P70" s="39"/>
    </row>
    <row r="71" spans="1:16" ht="14.25" customHeight="1" thickTop="1" x14ac:dyDescent="0.2">
      <c r="A71" s="73" t="s">
        <v>23</v>
      </c>
      <c r="B71" s="73"/>
      <c r="C71" s="73"/>
      <c r="D71" s="34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</row>
  </sheetData>
  <mergeCells count="52">
    <mergeCell ref="A71:C71"/>
    <mergeCell ref="C69:N69"/>
    <mergeCell ref="C70:N70"/>
    <mergeCell ref="D66:E66"/>
    <mergeCell ref="B66:B67"/>
    <mergeCell ref="C64:N64"/>
    <mergeCell ref="A65:P65"/>
    <mergeCell ref="A66:A67"/>
    <mergeCell ref="C66:C67"/>
    <mergeCell ref="F66:G66"/>
    <mergeCell ref="H66:I66"/>
    <mergeCell ref="J66:K66"/>
    <mergeCell ref="L66:M66"/>
    <mergeCell ref="N66:N67"/>
    <mergeCell ref="O66:O67"/>
    <mergeCell ref="P66:P67"/>
    <mergeCell ref="A47:P47"/>
    <mergeCell ref="L48:M48"/>
    <mergeCell ref="N48:N49"/>
    <mergeCell ref="O48:O49"/>
    <mergeCell ref="P48:P49"/>
    <mergeCell ref="A48:A49"/>
    <mergeCell ref="C48:C49"/>
    <mergeCell ref="F48:G48"/>
    <mergeCell ref="H48:I48"/>
    <mergeCell ref="J48:K48"/>
    <mergeCell ref="D48:E48"/>
    <mergeCell ref="B48:B49"/>
    <mergeCell ref="C46:N46"/>
    <mergeCell ref="L13:M13"/>
    <mergeCell ref="N13:N14"/>
    <mergeCell ref="O13:O14"/>
    <mergeCell ref="P13:P14"/>
    <mergeCell ref="A13:A14"/>
    <mergeCell ref="C13:C14"/>
    <mergeCell ref="F13:G13"/>
    <mergeCell ref="H13:I13"/>
    <mergeCell ref="J13:K13"/>
    <mergeCell ref="D13:E13"/>
    <mergeCell ref="B13:B14"/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</mergeCells>
  <pageMargins left="0.35433070866141736" right="0.23622047244094491" top="0.11811023622047245" bottom="0.74803149606299213" header="0.31496062992125984" footer="0.31496062992125984"/>
  <pageSetup paperSize="9" scale="73" orientation="landscape" r:id="rId1"/>
  <headerFooter>
    <oddFooter>&amp;R&amp;P</oddFooter>
  </headerFooter>
  <rowBreaks count="1" manualBreakCount="1">
    <brk id="3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</vt:lpstr>
      <vt:lpstr>Tabela!Area_de_impressao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CGE</cp:lastModifiedBy>
  <cp:lastPrinted>2024-10-11T14:17:50Z</cp:lastPrinted>
  <dcterms:created xsi:type="dcterms:W3CDTF">2023-03-14T13:19:51Z</dcterms:created>
  <dcterms:modified xsi:type="dcterms:W3CDTF">2024-10-21T14:34:04Z</dcterms:modified>
</cp:coreProperties>
</file>