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OSHUA\Ordens Cronológicas\HEMOAP\"/>
    </mc:Choice>
  </mc:AlternateContent>
  <bookViews>
    <workbookView xWindow="0" yWindow="0" windowWidth="24000" windowHeight="9600" tabRatio="145"/>
  </bookViews>
  <sheets>
    <sheet name="tabela" sheetId="11" r:id="rId1"/>
  </sheets>
  <definedNames>
    <definedName name="_xlnm._FilterDatabase" localSheetId="0" hidden="1">tabela!$C$13:$O$69</definedName>
    <definedName name="_xlnm.Print_Area" localSheetId="0">tabela!$A$1:$P$70</definedName>
  </definedNames>
  <calcPr calcId="162913"/>
</workbook>
</file>

<file path=xl/calcChain.xml><?xml version="1.0" encoding="utf-8"?>
<calcChain xmlns="http://schemas.openxmlformats.org/spreadsheetml/2006/main">
  <c r="O23" i="11" l="1"/>
  <c r="O53" i="11"/>
  <c r="O68" i="11"/>
  <c r="A23" i="11"/>
  <c r="A28" i="11"/>
  <c r="A53" i="11"/>
  <c r="A68" i="11"/>
  <c r="O28" i="11"/>
  <c r="A69" i="11" l="1"/>
  <c r="O69" i="11"/>
</calcChain>
</file>

<file path=xl/sharedStrings.xml><?xml version="1.0" encoding="utf-8"?>
<sst xmlns="http://schemas.openxmlformats.org/spreadsheetml/2006/main" count="432" uniqueCount="254">
  <si>
    <t>Data</t>
  </si>
  <si>
    <t>Sequência</t>
  </si>
  <si>
    <t>Processo nº</t>
  </si>
  <si>
    <t>Credor</t>
  </si>
  <si>
    <t>Nota de Empenho (NE)</t>
  </si>
  <si>
    <t>Nota de Liquidação (NL)</t>
  </si>
  <si>
    <t>Programação de Desembolso (PD)</t>
  </si>
  <si>
    <t>Ordem Bancária (OB)</t>
  </si>
  <si>
    <t>Objeto</t>
  </si>
  <si>
    <t>Número</t>
  </si>
  <si>
    <t>631 - Transferências do Governo Federal referentes a convênios e Instrumentos Congêneres vinculados à Saúde</t>
  </si>
  <si>
    <t>500 - Outros Recursos não Vinculados de Impostos</t>
  </si>
  <si>
    <t>Locação de Mão-de-Obra</t>
  </si>
  <si>
    <t>600 - Transferências Fundo a Fundo do SUS Proveniente GF - Bloco de Manutenção das Ações e Serviços Públicos de Saúde</t>
  </si>
  <si>
    <t>Material de Consumo</t>
  </si>
  <si>
    <t>Obrigações Tributárias e Contributivas</t>
  </si>
  <si>
    <t>Outros Serviços de Terceiros - Pessoa Jurídica</t>
  </si>
  <si>
    <t>Equipamentos e Material Permanente</t>
  </si>
  <si>
    <t>Total Fonte 659</t>
  </si>
  <si>
    <t>Total Fonte 631</t>
  </si>
  <si>
    <t>Total Fonte 600</t>
  </si>
  <si>
    <t>Total Fontes 659 / 631 / 500 / 600</t>
  </si>
  <si>
    <t>EM R$</t>
  </si>
  <si>
    <t>DEPARTAMENTO ADMINISTRATIVO FINANCEIRO - DAF</t>
  </si>
  <si>
    <t xml:space="preserve">GOVERNO DO ESTADO DO AMAPÁ
</t>
  </si>
  <si>
    <t>INSTITUTO DE HEMATOLOGIA E HEMOTERAPIA DO AMAPÁ - HEMOAP</t>
  </si>
  <si>
    <t>659 - Outros Recursos Vinculados à Saúde</t>
  </si>
  <si>
    <t>Fonte: SIAFE/AP</t>
  </si>
  <si>
    <t>CNPJ/CPF</t>
  </si>
  <si>
    <t xml:space="preserve">Despesas Pagas </t>
  </si>
  <si>
    <r>
      <rPr>
        <b/>
        <sz val="6"/>
        <color rgb="FF000000"/>
        <rFont val="Arial"/>
        <family val="2"/>
      </rPr>
      <t xml:space="preserve">UNIDADE: </t>
    </r>
    <r>
      <rPr>
        <sz val="6"/>
        <color rgb="FF000000"/>
        <rFont val="Arial"/>
        <family val="2"/>
      </rPr>
      <t>300201 - INSTITUTO DE HEMATOLOGIA E HEMOTERAPIA DO ESTADO DO AMAPÁ (HEMOAP)</t>
    </r>
  </si>
  <si>
    <t>Total Fonte 500</t>
  </si>
  <si>
    <t>Nome</t>
  </si>
  <si>
    <t>NF/Portaria/Fatura/Recibo nº</t>
  </si>
  <si>
    <t>Fundamentado nas Leis nº 4320/64, art. 58 a 65, Lei nº 8.666/93, art. 5º, Lei nº 14.133/21,  § 3º e art. 8º, do Decreto nº 3761, de 20/04/2023.</t>
  </si>
  <si>
    <t>Ordem Cronológica de Pagamento, referente ao mês de julho/2024</t>
  </si>
  <si>
    <t>Mês/Ano</t>
  </si>
  <si>
    <t>DOCTOR'S HOSPITALAR EMPREENDIMENTOS EIRELLI</t>
  </si>
  <si>
    <t>40913184000103</t>
  </si>
  <si>
    <t>2023NE00186</t>
  </si>
  <si>
    <t>2024NL00114</t>
  </si>
  <si>
    <t>2024PD00159</t>
  </si>
  <si>
    <t>2024OB00158</t>
  </si>
  <si>
    <t>0031.0093.2202.0001/2023-GAB/HEMOAP</t>
  </si>
  <si>
    <t>NF-e Nº 000.045</t>
  </si>
  <si>
    <t>2024OB00159</t>
  </si>
  <si>
    <t>2024NE00001</t>
  </si>
  <si>
    <t>2024NL00115</t>
  </si>
  <si>
    <t>2024PD00160</t>
  </si>
  <si>
    <t>12827765000189</t>
  </si>
  <si>
    <t>MINISTERIO DA FAZENDA</t>
  </si>
  <si>
    <t>DARF Nº 006/2024</t>
  </si>
  <si>
    <t>0031.0279.2183.0003/2024 -DAF/HEMOAP</t>
  </si>
  <si>
    <t>2024OB00160</t>
  </si>
  <si>
    <t>2024NE00041</t>
  </si>
  <si>
    <t>2024NL00117</t>
  </si>
  <si>
    <t>2024PD00161</t>
  </si>
  <si>
    <t>CLEAN SERVICE CONSTRUÇÕES LTDA</t>
  </si>
  <si>
    <t xml:space="preserve"> 0031.0575.2183.0001/2024-DAF/HEMOAP</t>
  </si>
  <si>
    <t>NFS-e Nº 444</t>
  </si>
  <si>
    <t>2024OB00161</t>
  </si>
  <si>
    <t>2024PD00162</t>
  </si>
  <si>
    <t>PREFEITURA MUNICIPAL DE MACAPA</t>
  </si>
  <si>
    <t>0031.0575.2183.0001/2024-DAF/HEMOAP</t>
  </si>
  <si>
    <t>2024OB00162</t>
  </si>
  <si>
    <t>2024PD00163</t>
  </si>
  <si>
    <t>SECRETARIA DA RECEITA FEDERAL DO BRASIL (MINISTÉRIO DA FAZENDA)</t>
  </si>
  <si>
    <t>2024OB00163</t>
  </si>
  <si>
    <t>2024NE00037</t>
  </si>
  <si>
    <t>2024NL00118</t>
  </si>
  <si>
    <t>2024PD00164</t>
  </si>
  <si>
    <t>MARCO ZERO - SERVIÇOS E CONSTRUÇÕES LTDA EPP</t>
  </si>
  <si>
    <t>0031.0575.2183.0002/2024 - DAF /HEMOAP</t>
  </si>
  <si>
    <t>NFS-e Nº 755</t>
  </si>
  <si>
    <t>2024OB00164</t>
  </si>
  <si>
    <t>2024PD00165</t>
  </si>
  <si>
    <t xml:space="preserve"> 0031.0575.2183.0002/2024 - DAF /HEMOAP</t>
  </si>
  <si>
    <t>2024OB00165</t>
  </si>
  <si>
    <t>2024PD00166</t>
  </si>
  <si>
    <t>2024OB00166</t>
  </si>
  <si>
    <t>2024NE00029</t>
  </si>
  <si>
    <t>2024NL00119</t>
  </si>
  <si>
    <t>2024PD00167</t>
  </si>
  <si>
    <t>G. R. LOBATO - ME</t>
  </si>
  <si>
    <t>0031.0575.2183.0003//2024 - DAF/HEMOAP</t>
  </si>
  <si>
    <t xml:space="preserve"> NFS-e Nº 458</t>
  </si>
  <si>
    <t>2024OB00167</t>
  </si>
  <si>
    <t>2024PD00168</t>
  </si>
  <si>
    <t>NFS-e Nº 458</t>
  </si>
  <si>
    <t xml:space="preserve"> 0031.0575.2183.0003//2024 - DAF/HEMOAP</t>
  </si>
  <si>
    <t>2024OB00168</t>
  </si>
  <si>
    <t>2024NE00058</t>
  </si>
  <si>
    <t>2024NL00120</t>
  </si>
  <si>
    <t>2024PD00169</t>
  </si>
  <si>
    <t>NORTE TEC REFRIGERAÇÃO LTDA</t>
  </si>
  <si>
    <t>0031.0279.2183.0008/2024 - DAF/HEMOAP</t>
  </si>
  <si>
    <t xml:space="preserve"> NFS-e Nº 558</t>
  </si>
  <si>
    <t>2024OB00169</t>
  </si>
  <si>
    <t>2024NE00027</t>
  </si>
  <si>
    <t>2024NL00121</t>
  </si>
  <si>
    <t>2024PD00170</t>
  </si>
  <si>
    <t>DIGIMAQ INFORMATICA LTDA</t>
  </si>
  <si>
    <t xml:space="preserve">FATURA Nº 1381-2024 </t>
  </si>
  <si>
    <t>0031.0279.2183.0020/2024 - DAF /HEMOAP</t>
  </si>
  <si>
    <t>2024OB00170</t>
  </si>
  <si>
    <t>2024NE00006</t>
  </si>
  <si>
    <t>2024NL00122</t>
  </si>
  <si>
    <t>2024PD00171</t>
  </si>
  <si>
    <t>NFS-e Nº 1209</t>
  </si>
  <si>
    <t>TRATALIX SERVIÇOS AMBIENTAIS DO BRASIL LTDA</t>
  </si>
  <si>
    <t>0031.0279.2183.0005/2024 - DAF/HEMOAP</t>
  </si>
  <si>
    <t>2024OB00171</t>
  </si>
  <si>
    <t>2024PD00172</t>
  </si>
  <si>
    <t xml:space="preserve"> NFS-e Nº 1209</t>
  </si>
  <si>
    <t>2024OB00172</t>
  </si>
  <si>
    <t>2023NE00079</t>
  </si>
  <si>
    <t>2024NL00123</t>
  </si>
  <si>
    <t>2024PD00173</t>
  </si>
  <si>
    <t>NF-e Nº 000.000.814</t>
  </si>
  <si>
    <t xml:space="preserve"> 0031.0473.2202.0007/2023 - CPL /HEMOAP </t>
  </si>
  <si>
    <t>2024OB00173</t>
  </si>
  <si>
    <t>2024NL00124</t>
  </si>
  <si>
    <t>2024PD00174</t>
  </si>
  <si>
    <t>A J COMERCIO ATACADISTA DE MEDICAMENTOS HOSPITALAR LTDA</t>
  </si>
  <si>
    <t xml:space="preserve">NF-e Nº 000.001.515 </t>
  </si>
  <si>
    <t>0031.0093.2202.0002/2024-CPL/HEMOAP</t>
  </si>
  <si>
    <t>2024OB00174</t>
  </si>
  <si>
    <t>G2 PRODUTOS MEDICOS HOSPITALRES LTDA-EPP</t>
  </si>
  <si>
    <t>2024NE00043</t>
  </si>
  <si>
    <t>2024NL00126</t>
  </si>
  <si>
    <t>2024PD00175</t>
  </si>
  <si>
    <t>NF-e Nº 9447</t>
  </si>
  <si>
    <t>300201.0077.2183.0049/2023-GAB/HEMOAP</t>
  </si>
  <si>
    <t>2024OB00175</t>
  </si>
  <si>
    <t>2024NE00045</t>
  </si>
  <si>
    <t>2024NL00127</t>
  </si>
  <si>
    <t>2024PD00176</t>
  </si>
  <si>
    <t>0031.0279.2183.0010/2024-DAF/HEMOAP</t>
  </si>
  <si>
    <t>NF-e Nº 9448</t>
  </si>
  <si>
    <t>2024OB00176</t>
  </si>
  <si>
    <t>2024NE00020</t>
  </si>
  <si>
    <t>2024NL00128</t>
  </si>
  <si>
    <t>2024PD00177</t>
  </si>
  <si>
    <t>NOTA DE DEBITO Nº 7643</t>
  </si>
  <si>
    <t xml:space="preserve"> 300201.0279.2183.0010/2024-DAF/HEMOAP</t>
  </si>
  <si>
    <t>2024OB00177</t>
  </si>
  <si>
    <t>2024NL00129</t>
  </si>
  <si>
    <t>2024PD00178</t>
  </si>
  <si>
    <t>NOTA DE DEBITO Nº 7656</t>
  </si>
  <si>
    <t>300201.0279.2183.0010/2024-DAF/HEMOAP</t>
  </si>
  <si>
    <t>2024OB00178</t>
  </si>
  <si>
    <t>2024NL00130</t>
  </si>
  <si>
    <t>2024PD00179</t>
  </si>
  <si>
    <t>NOTA DE DEBITO Nº 7668</t>
  </si>
  <si>
    <t>2024OB00179</t>
  </si>
  <si>
    <t>2024NL00131</t>
  </si>
  <si>
    <t>2024PD00180</t>
  </si>
  <si>
    <t>NFS-e Nº 1238</t>
  </si>
  <si>
    <t>2024OB00180</t>
  </si>
  <si>
    <t>2024PD00181</t>
  </si>
  <si>
    <t>2024PD00182</t>
  </si>
  <si>
    <t>2024OB00181</t>
  </si>
  <si>
    <t>2024NE00005</t>
  </si>
  <si>
    <t>2024NL00132</t>
  </si>
  <si>
    <t>2024OB00182</t>
  </si>
  <si>
    <t>2024NL00133</t>
  </si>
  <si>
    <t>2024PD00183</t>
  </si>
  <si>
    <t>NFS-e Nº 1248</t>
  </si>
  <si>
    <t>2024OB00183</t>
  </si>
  <si>
    <t>2024PD00184</t>
  </si>
  <si>
    <t xml:space="preserve"> NFS-e Nº 1248</t>
  </si>
  <si>
    <t>2024OB00184</t>
  </si>
  <si>
    <t>2024NE00010</t>
  </si>
  <si>
    <t>2024NL00134</t>
  </si>
  <si>
    <t>2024PD00185</t>
  </si>
  <si>
    <t>LABORATORIO SANT'ANA LTDA-ME</t>
  </si>
  <si>
    <t>NFS-e Nº 5052</t>
  </si>
  <si>
    <t>0031.0279.2183.0006/2024 - DAF /HEMOAP</t>
  </si>
  <si>
    <t>2024OB00185</t>
  </si>
  <si>
    <t>2024NE00009</t>
  </si>
  <si>
    <t>2024NL00135</t>
  </si>
  <si>
    <t>2024PD00186</t>
  </si>
  <si>
    <t>NFS-e Nº 5051</t>
  </si>
  <si>
    <t>0031.0279.2183.0007/2024 - DAF /HEMOAP</t>
  </si>
  <si>
    <t>2024OB00186</t>
  </si>
  <si>
    <t>DIAMED LATINO AMERICA S/A</t>
  </si>
  <si>
    <t>2024NE00036</t>
  </si>
  <si>
    <t>2024NL00136</t>
  </si>
  <si>
    <t>2024PD00187</t>
  </si>
  <si>
    <t xml:space="preserve"> NF-e Nº 000.167.794</t>
  </si>
  <si>
    <t>0031.0279.2183.0009/2024 - DAF /HEMOAP</t>
  </si>
  <si>
    <t>2024OB00187</t>
  </si>
  <si>
    <t>2024NE00015</t>
  </si>
  <si>
    <t>2024NL00137</t>
  </si>
  <si>
    <t>2024PD00188</t>
  </si>
  <si>
    <t>NF-e Nº 000.168.304</t>
  </si>
  <si>
    <t>2024OB00188</t>
  </si>
  <si>
    <t>2024NE00048</t>
  </si>
  <si>
    <t>2024NL00138</t>
  </si>
  <si>
    <t>2024PD00189</t>
  </si>
  <si>
    <t>NF-e Nº 000.167.985</t>
  </si>
  <si>
    <t xml:space="preserve"> 0031.0279.2183.0009/2024 - DAF /HEMOAP</t>
  </si>
  <si>
    <t>2024OB00189</t>
  </si>
  <si>
    <t>2024NL00139</t>
  </si>
  <si>
    <t>2024PD00190</t>
  </si>
  <si>
    <t>NF-e Nº 000.168.620</t>
  </si>
  <si>
    <t>2024OB00190</t>
  </si>
  <si>
    <t>DIAGNOCEL COMERCIO E REPRESENTACOES LTDA</t>
  </si>
  <si>
    <t>2024NE00042</t>
  </si>
  <si>
    <t>2024NL00140</t>
  </si>
  <si>
    <t>2024PD00191</t>
  </si>
  <si>
    <t>NFS-e Nº 2482</t>
  </si>
  <si>
    <t>0031.0279.2183.0011/2024-DAF/HEMOAP</t>
  </si>
  <si>
    <t>2024OB00191</t>
  </si>
  <si>
    <t>2024NE00071</t>
  </si>
  <si>
    <t>2024NL00141</t>
  </si>
  <si>
    <t>2024PD00192</t>
  </si>
  <si>
    <t>R.M.R. DE ALMEIDA-ME</t>
  </si>
  <si>
    <t>NFS-e Nº 2687</t>
  </si>
  <si>
    <t>0031.0610.2202.0005/2024-CPL/HEMOAP</t>
  </si>
  <si>
    <t>2024OB00192</t>
  </si>
  <si>
    <t>2024PD00193</t>
  </si>
  <si>
    <t xml:space="preserve"> NFS-e Nº 2687</t>
  </si>
  <si>
    <t>2024OB00193</t>
  </si>
  <si>
    <t>2023NE00170</t>
  </si>
  <si>
    <t>2024NL00142</t>
  </si>
  <si>
    <t>2024PD00194</t>
  </si>
  <si>
    <t>NFS-e Nº 2447</t>
  </si>
  <si>
    <t>0031.0279.2183.0025/2024-DAF/HEMOAP</t>
  </si>
  <si>
    <t>2024OB00194</t>
  </si>
  <si>
    <t>2024NL00143</t>
  </si>
  <si>
    <t>2024PD00195</t>
  </si>
  <si>
    <t xml:space="preserve"> NFS-e Nº 2459</t>
  </si>
  <si>
    <t>2024NL00144</t>
  </si>
  <si>
    <t>2024PD00196</t>
  </si>
  <si>
    <t>2024OB00195</t>
  </si>
  <si>
    <t xml:space="preserve"> NFS-e Nº 2489</t>
  </si>
  <si>
    <t>2024OB00196</t>
  </si>
  <si>
    <t>2024NE00060</t>
  </si>
  <si>
    <t>2024NL00145</t>
  </si>
  <si>
    <t>2024PD00197</t>
  </si>
  <si>
    <t>ALPHA MALHARIA LTDA-EPP</t>
  </si>
  <si>
    <t xml:space="preserve">NFS-e Nº 77 </t>
  </si>
  <si>
    <t xml:space="preserve"> 0031.0610.2202.0004/2024 - CPL/HEMOAP</t>
  </si>
  <si>
    <t>2024OB00197</t>
  </si>
  <si>
    <t>2024PD00198</t>
  </si>
  <si>
    <t>2024OB00198</t>
  </si>
  <si>
    <t>2024NE00002</t>
  </si>
  <si>
    <t>2024NL00146</t>
  </si>
  <si>
    <t>2024PD00199</t>
  </si>
  <si>
    <t>BANCO DO BRASIL S/A</t>
  </si>
  <si>
    <t>CONTRATO Nº 003/2019-SEFAZ</t>
  </si>
  <si>
    <t>0031.0279.2183.0002/2024 /HEMOAP</t>
  </si>
  <si>
    <t>2023NE00111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</si>
</sst>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0000000000000"/>
  </numFmts>
  <fonts count="14" x14ac:knownFonts="1">
    <font>
      <sz val="10"/>
      <color rgb="FF000000"/>
      <name val="Times New Roman"/>
      <charset val="204"/>
    </font>
    <font>
      <b/>
      <sz val="6"/>
      <color rgb="FF000000"/>
      <name val="Arial"/>
      <family val="2"/>
    </font>
    <font>
      <b/>
      <sz val="5"/>
      <color rgb="FF000000"/>
      <name val="Calibri"/>
      <family val="2"/>
      <scheme val="minor"/>
    </font>
    <font>
      <sz val="4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6"/>
      <color rgb="FF333333"/>
      <name val="Arial"/>
      <family val="2"/>
    </font>
    <font>
      <sz val="5"/>
      <color rgb="FF000000"/>
      <name val="Arial"/>
      <family val="2"/>
    </font>
    <font>
      <sz val="10"/>
      <color rgb="FF000000"/>
      <name val="Times New Roman"/>
      <family val="1"/>
    </font>
    <font>
      <sz val="6"/>
      <color rgb="FF33333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EFE1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double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double">
        <color theme="0" tint="-0.14996795556505021"/>
      </right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/>
      <bottom/>
      <diagonal/>
    </border>
    <border>
      <left style="double">
        <color theme="0" tint="-0.14996795556505021"/>
      </left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 style="double">
        <color theme="0" tint="-0.14996795556505021"/>
      </right>
      <top/>
      <bottom style="double">
        <color theme="0" tint="-0.14996795556505021"/>
      </bottom>
      <diagonal/>
    </border>
    <border>
      <left style="double">
        <color theme="0" tint="-0.14996795556505021"/>
      </left>
      <right/>
      <top/>
      <bottom style="double">
        <color theme="0" tint="-0.14996795556505021"/>
      </bottom>
      <diagonal/>
    </border>
    <border>
      <left/>
      <right/>
      <top style="double">
        <color theme="0" tint="-0.14996795556505021"/>
      </top>
      <bottom/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14993743705557422"/>
      </left>
      <right/>
      <top style="double">
        <color theme="0" tint="-0.14996795556505021"/>
      </top>
      <bottom/>
      <diagonal/>
    </border>
    <border>
      <left style="double">
        <color theme="0" tint="-0.14993743705557422"/>
      </left>
      <right/>
      <top/>
      <bottom/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9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shrinkToFit="1"/>
    </xf>
    <xf numFmtId="17" fontId="4" fillId="0" borderId="12" xfId="0" applyNumberFormat="1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wrapText="1"/>
    </xf>
    <xf numFmtId="165" fontId="6" fillId="2" borderId="12" xfId="0" applyNumberFormat="1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 shrinkToFit="1"/>
    </xf>
    <xf numFmtId="165" fontId="4" fillId="0" borderId="12" xfId="0" applyNumberFormat="1" applyFont="1" applyBorder="1" applyAlignment="1">
      <alignment horizontal="left" vertical="center" wrapText="1"/>
    </xf>
    <xf numFmtId="1" fontId="1" fillId="3" borderId="12" xfId="0" applyNumberFormat="1" applyFont="1" applyFill="1" applyBorder="1" applyAlignment="1">
      <alignment horizontal="center" vertical="center" shrinkToFit="1"/>
    </xf>
    <xf numFmtId="4" fontId="1" fillId="3" borderId="12" xfId="0" applyNumberFormat="1" applyFont="1" applyFill="1" applyBorder="1" applyAlignment="1">
      <alignment horizontal="center" vertical="center" shrinkToFit="1"/>
    </xf>
    <xf numFmtId="164" fontId="4" fillId="0" borderId="12" xfId="0" applyNumberFormat="1" applyFont="1" applyBorder="1" applyAlignment="1">
      <alignment horizontal="center" vertical="center" wrapText="1" shrinkToFit="1"/>
    </xf>
    <xf numFmtId="49" fontId="10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/>
    </xf>
    <xf numFmtId="165" fontId="0" fillId="0" borderId="16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49" fontId="10" fillId="0" borderId="12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65" fontId="4" fillId="0" borderId="12" xfId="0" applyNumberFormat="1" applyFont="1" applyBorder="1" applyAlignment="1">
      <alignment horizontal="center" vertical="center"/>
    </xf>
    <xf numFmtId="0" fontId="1" fillId="3" borderId="17" xfId="0" applyNumberFormat="1" applyFont="1" applyFill="1" applyBorder="1" applyAlignment="1">
      <alignment horizontal="center" vertical="center" shrinkToFit="1"/>
    </xf>
    <xf numFmtId="0" fontId="1" fillId="3" borderId="17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textRotation="90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top" shrinkToFit="1"/>
    </xf>
    <xf numFmtId="1" fontId="7" fillId="0" borderId="0" xfId="0" applyNumberFormat="1" applyFont="1" applyBorder="1" applyAlignment="1">
      <alignment horizontal="center" vertical="top" shrinkToFit="1"/>
    </xf>
    <xf numFmtId="1" fontId="7" fillId="0" borderId="0" xfId="0" applyNumberFormat="1" applyFont="1" applyAlignment="1">
      <alignment horizontal="center" vertical="top" shrinkToFit="1"/>
    </xf>
    <xf numFmtId="1" fontId="7" fillId="0" borderId="5" xfId="0" applyNumberFormat="1" applyFont="1" applyBorder="1" applyAlignment="1">
      <alignment horizontal="center" vertical="top" shrinkToFit="1"/>
    </xf>
    <xf numFmtId="1" fontId="2" fillId="0" borderId="4" xfId="0" applyNumberFormat="1" applyFont="1" applyBorder="1" applyAlignment="1">
      <alignment horizontal="center" vertical="top" shrinkToFit="1"/>
    </xf>
    <xf numFmtId="1" fontId="2" fillId="0" borderId="0" xfId="0" applyNumberFormat="1" applyFont="1" applyBorder="1" applyAlignment="1">
      <alignment horizontal="center" vertical="top" shrinkToFit="1"/>
    </xf>
    <xf numFmtId="1" fontId="2" fillId="0" borderId="0" xfId="0" applyNumberFormat="1" applyFont="1" applyAlignment="1">
      <alignment horizontal="center" vertical="top" shrinkToFit="1"/>
    </xf>
    <xf numFmtId="1" fontId="2" fillId="0" borderId="5" xfId="0" applyNumberFormat="1" applyFont="1" applyBorder="1" applyAlignment="1">
      <alignment horizontal="center" vertical="top" shrinkToFi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</cellXfs>
  <cellStyles count="1">
    <cellStyle name="Normal" xfId="0" builtinId="0"/>
  </cellStyles>
  <dxfs count="0"/>
  <tableStyles count="3" defaultTableStyle="TableStyleMedium9" defaultPivotStyle="PivotStyleLight16">
    <tableStyle name="Estilo de Tabela 1" pivot="0" count="0"/>
    <tableStyle name="Estilo de Tabela 2" pivot="0" count="0"/>
    <tableStyle name="Estilo de Tabela 3" pivot="0" count="0"/>
  </tableStyles>
  <colors>
    <mruColors>
      <color rgb="FFE1EFE1"/>
      <color rgb="FFE1F2DE"/>
      <color rgb="FFCCFF99"/>
      <color rgb="FFD9E0F1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540160</xdr:colOff>
      <xdr:row>0</xdr:row>
      <xdr:rowOff>67808</xdr:rowOff>
    </xdr:from>
    <xdr:to>
      <xdr:col>8</xdr:col>
      <xdr:colOff>411417</xdr:colOff>
      <xdr:row>0</xdr:row>
      <xdr:rowOff>490904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4852" y="67808"/>
          <a:ext cx="450084" cy="423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view="pageBreakPreview" zoomScale="130" zoomScaleNormal="100" zoomScaleSheetLayoutView="130" workbookViewId="0">
      <selection activeCell="E52" sqref="E52"/>
    </sheetView>
  </sheetViews>
  <sheetFormatPr defaultRowHeight="12.75" x14ac:dyDescent="0.2"/>
  <cols>
    <col min="1" max="1" width="2.6640625" style="4" customWidth="1"/>
    <col min="2" max="2" width="6.33203125" style="6" customWidth="1"/>
    <col min="3" max="3" width="27.5" style="5" customWidth="1"/>
    <col min="4" max="4" width="13.5" style="7" customWidth="1"/>
    <col min="5" max="5" width="25.5" style="5" customWidth="1"/>
    <col min="6" max="6" width="10.1640625" style="4" customWidth="1"/>
    <col min="7" max="7" width="7.6640625" style="4" customWidth="1"/>
    <col min="8" max="8" width="10.1640625" style="4" customWidth="1"/>
    <col min="9" max="9" width="7.6640625" style="4" customWidth="1"/>
    <col min="10" max="10" width="10.1640625" style="4" customWidth="1"/>
    <col min="11" max="11" width="7.6640625" style="4" customWidth="1"/>
    <col min="12" max="12" width="10.1640625" style="4" customWidth="1"/>
    <col min="13" max="13" width="7.6640625" style="4" customWidth="1"/>
    <col min="14" max="14" width="15" style="4" customWidth="1"/>
    <col min="15" max="15" width="15.1640625" style="4" customWidth="1"/>
    <col min="16" max="16" width="36" style="5" customWidth="1"/>
  </cols>
  <sheetData>
    <row r="1" spans="1:16" ht="39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9" customHeight="1" x14ac:dyDescent="0.2">
      <c r="A2" s="72" t="s">
        <v>24</v>
      </c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9" customHeight="1" x14ac:dyDescent="0.2">
      <c r="A3" s="74" t="s">
        <v>25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9" customHeight="1" x14ac:dyDescent="0.2">
      <c r="A4" s="74" t="s">
        <v>23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ht="7.5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ht="11.25" customHeight="1" x14ac:dyDescent="0.2">
      <c r="A6" s="76" t="s">
        <v>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16" ht="9" customHeight="1" x14ac:dyDescent="0.2">
      <c r="A7" s="79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2"/>
    </row>
    <row r="8" spans="1:16" ht="9" customHeight="1" x14ac:dyDescent="0.2">
      <c r="A8" s="83"/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1:16" ht="11.25" customHeight="1" x14ac:dyDescent="0.15">
      <c r="A9" s="87" t="s">
        <v>30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</row>
    <row r="10" spans="1:16" ht="11.25" customHeight="1" x14ac:dyDescent="0.15">
      <c r="A10" s="87" t="s">
        <v>34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9"/>
    </row>
    <row r="11" spans="1:16" ht="13.5" thickBot="1" x14ac:dyDescent="0.2">
      <c r="A11" s="90" t="s">
        <v>22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2"/>
    </row>
    <row r="12" spans="1:16" ht="12.75" customHeight="1" thickTop="1" thickBot="1" x14ac:dyDescent="0.25">
      <c r="A12" s="65" t="s">
        <v>26</v>
      </c>
      <c r="B12" s="65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6" s="2" customFormat="1" ht="18" customHeight="1" thickTop="1" thickBot="1" x14ac:dyDescent="0.25">
      <c r="A13" s="68" t="s">
        <v>1</v>
      </c>
      <c r="B13" s="66" t="s">
        <v>36</v>
      </c>
      <c r="C13" s="65" t="s">
        <v>2</v>
      </c>
      <c r="D13" s="65" t="s">
        <v>3</v>
      </c>
      <c r="E13" s="65"/>
      <c r="F13" s="65" t="s">
        <v>4</v>
      </c>
      <c r="G13" s="65"/>
      <c r="H13" s="65" t="s">
        <v>5</v>
      </c>
      <c r="I13" s="65"/>
      <c r="J13" s="65" t="s">
        <v>6</v>
      </c>
      <c r="K13" s="65"/>
      <c r="L13" s="65" t="s">
        <v>7</v>
      </c>
      <c r="M13" s="65"/>
      <c r="N13" s="65" t="s">
        <v>33</v>
      </c>
      <c r="O13" s="65" t="s">
        <v>29</v>
      </c>
      <c r="P13" s="65" t="s">
        <v>8</v>
      </c>
    </row>
    <row r="14" spans="1:16" ht="27.75" customHeight="1" thickTop="1" thickBot="1" x14ac:dyDescent="0.25">
      <c r="A14" s="68"/>
      <c r="B14" s="66"/>
      <c r="C14" s="65"/>
      <c r="D14" s="17" t="s">
        <v>28</v>
      </c>
      <c r="E14" s="18" t="s">
        <v>32</v>
      </c>
      <c r="F14" s="18" t="s">
        <v>9</v>
      </c>
      <c r="G14" s="18" t="s">
        <v>0</v>
      </c>
      <c r="H14" s="18" t="s">
        <v>9</v>
      </c>
      <c r="I14" s="18" t="s">
        <v>0</v>
      </c>
      <c r="J14" s="18" t="s">
        <v>9</v>
      </c>
      <c r="K14" s="18" t="s">
        <v>0</v>
      </c>
      <c r="L14" s="18" t="s">
        <v>9</v>
      </c>
      <c r="M14" s="18" t="s">
        <v>0</v>
      </c>
      <c r="N14" s="65"/>
      <c r="O14" s="65"/>
      <c r="P14" s="65"/>
    </row>
    <row r="15" spans="1:16" ht="18" thickTop="1" thickBot="1" x14ac:dyDescent="0.25">
      <c r="A15" s="19">
        <v>1</v>
      </c>
      <c r="B15" s="20">
        <v>45474</v>
      </c>
      <c r="C15" s="21" t="s">
        <v>52</v>
      </c>
      <c r="D15" s="22" t="s">
        <v>49</v>
      </c>
      <c r="E15" s="55" t="s">
        <v>50</v>
      </c>
      <c r="F15" s="23" t="s">
        <v>46</v>
      </c>
      <c r="G15" s="24">
        <v>45329</v>
      </c>
      <c r="H15" s="23" t="s">
        <v>47</v>
      </c>
      <c r="I15" s="24">
        <v>45475</v>
      </c>
      <c r="J15" s="25" t="s">
        <v>48</v>
      </c>
      <c r="K15" s="24">
        <v>45477</v>
      </c>
      <c r="L15" s="25" t="s">
        <v>45</v>
      </c>
      <c r="M15" s="26">
        <v>45477</v>
      </c>
      <c r="N15" s="57" t="s">
        <v>51</v>
      </c>
      <c r="O15" s="27">
        <v>426.35</v>
      </c>
      <c r="P15" s="28" t="s">
        <v>15</v>
      </c>
    </row>
    <row r="16" spans="1:16" ht="18" thickTop="1" thickBot="1" x14ac:dyDescent="0.25">
      <c r="A16" s="19">
        <v>2</v>
      </c>
      <c r="B16" s="20">
        <v>45474</v>
      </c>
      <c r="C16" s="21" t="s">
        <v>95</v>
      </c>
      <c r="D16" s="29">
        <v>37852452000101</v>
      </c>
      <c r="E16" s="56" t="s">
        <v>94</v>
      </c>
      <c r="F16" s="23" t="s">
        <v>91</v>
      </c>
      <c r="G16" s="24">
        <v>45464</v>
      </c>
      <c r="H16" s="23" t="s">
        <v>92</v>
      </c>
      <c r="I16" s="24">
        <v>45477</v>
      </c>
      <c r="J16" s="25" t="s">
        <v>93</v>
      </c>
      <c r="K16" s="24">
        <v>45477</v>
      </c>
      <c r="L16" s="25" t="s">
        <v>90</v>
      </c>
      <c r="M16" s="26">
        <v>45477</v>
      </c>
      <c r="N16" s="30" t="s">
        <v>96</v>
      </c>
      <c r="O16" s="27">
        <v>30482.05</v>
      </c>
      <c r="P16" s="31" t="s">
        <v>16</v>
      </c>
    </row>
    <row r="17" spans="1:16" ht="18" thickTop="1" thickBot="1" x14ac:dyDescent="0.25">
      <c r="A17" s="19">
        <v>3</v>
      </c>
      <c r="B17" s="20">
        <v>45474</v>
      </c>
      <c r="C17" s="21" t="s">
        <v>103</v>
      </c>
      <c r="D17" s="29">
        <v>34941930000161</v>
      </c>
      <c r="E17" s="56" t="s">
        <v>101</v>
      </c>
      <c r="F17" s="23" t="s">
        <v>98</v>
      </c>
      <c r="G17" s="24">
        <v>45363</v>
      </c>
      <c r="H17" s="23" t="s">
        <v>99</v>
      </c>
      <c r="I17" s="24">
        <v>45477</v>
      </c>
      <c r="J17" s="25" t="s">
        <v>100</v>
      </c>
      <c r="K17" s="24">
        <v>45477</v>
      </c>
      <c r="L17" s="25" t="s">
        <v>97</v>
      </c>
      <c r="M17" s="26">
        <v>45477</v>
      </c>
      <c r="N17" s="32" t="s">
        <v>102</v>
      </c>
      <c r="O17" s="33">
        <v>6673.08</v>
      </c>
      <c r="P17" s="31" t="s">
        <v>16</v>
      </c>
    </row>
    <row r="18" spans="1:16" ht="18" thickTop="1" thickBot="1" x14ac:dyDescent="0.25">
      <c r="A18" s="19">
        <v>4</v>
      </c>
      <c r="B18" s="20">
        <v>45474</v>
      </c>
      <c r="C18" s="21" t="s">
        <v>183</v>
      </c>
      <c r="D18" s="29">
        <v>14659168000118</v>
      </c>
      <c r="E18" s="56" t="s">
        <v>175</v>
      </c>
      <c r="F18" s="23" t="s">
        <v>179</v>
      </c>
      <c r="G18" s="24">
        <v>45330</v>
      </c>
      <c r="H18" s="23" t="s">
        <v>180</v>
      </c>
      <c r="I18" s="24">
        <v>45493</v>
      </c>
      <c r="J18" s="25" t="s">
        <v>181</v>
      </c>
      <c r="K18" s="24">
        <v>45495</v>
      </c>
      <c r="L18" s="25" t="s">
        <v>178</v>
      </c>
      <c r="M18" s="26">
        <v>45495</v>
      </c>
      <c r="N18" s="32" t="s">
        <v>182</v>
      </c>
      <c r="O18" s="27">
        <v>2026</v>
      </c>
      <c r="P18" s="31" t="s">
        <v>16</v>
      </c>
    </row>
    <row r="19" spans="1:16" ht="18" thickTop="1" thickBot="1" x14ac:dyDescent="0.25">
      <c r="A19" s="19">
        <v>5</v>
      </c>
      <c r="B19" s="20">
        <v>45474</v>
      </c>
      <c r="C19" s="21" t="s">
        <v>219</v>
      </c>
      <c r="D19" s="29">
        <v>2747184000183</v>
      </c>
      <c r="E19" s="56" t="s">
        <v>217</v>
      </c>
      <c r="F19" s="23" t="s">
        <v>214</v>
      </c>
      <c r="G19" s="24">
        <v>45491</v>
      </c>
      <c r="H19" s="23" t="s">
        <v>215</v>
      </c>
      <c r="I19" s="24">
        <v>45499</v>
      </c>
      <c r="J19" s="25" t="s">
        <v>216</v>
      </c>
      <c r="K19" s="24">
        <v>45499</v>
      </c>
      <c r="L19" s="25" t="s">
        <v>213</v>
      </c>
      <c r="M19" s="26">
        <v>45499</v>
      </c>
      <c r="N19" s="32" t="s">
        <v>218</v>
      </c>
      <c r="O19" s="27">
        <v>9100.0499999999993</v>
      </c>
      <c r="P19" s="31" t="s">
        <v>16</v>
      </c>
    </row>
    <row r="20" spans="1:16" ht="18" thickTop="1" thickBot="1" x14ac:dyDescent="0.25">
      <c r="A20" s="19">
        <v>6</v>
      </c>
      <c r="B20" s="20">
        <v>45474</v>
      </c>
      <c r="C20" s="21" t="s">
        <v>219</v>
      </c>
      <c r="D20" s="29">
        <v>5995766000177</v>
      </c>
      <c r="E20" s="56" t="s">
        <v>62</v>
      </c>
      <c r="F20" s="23" t="s">
        <v>214</v>
      </c>
      <c r="G20" s="24">
        <v>45491</v>
      </c>
      <c r="H20" s="23" t="s">
        <v>215</v>
      </c>
      <c r="I20" s="24">
        <v>45499</v>
      </c>
      <c r="J20" s="25" t="s">
        <v>221</v>
      </c>
      <c r="K20" s="24">
        <v>45499</v>
      </c>
      <c r="L20" s="25" t="s">
        <v>220</v>
      </c>
      <c r="M20" s="26">
        <v>45499</v>
      </c>
      <c r="N20" s="30" t="s">
        <v>222</v>
      </c>
      <c r="O20" s="27">
        <v>478.95</v>
      </c>
      <c r="P20" s="28" t="s">
        <v>15</v>
      </c>
    </row>
    <row r="21" spans="1:16" ht="18" thickTop="1" thickBot="1" x14ac:dyDescent="0.25">
      <c r="A21" s="19">
        <v>7</v>
      </c>
      <c r="B21" s="20">
        <v>45474</v>
      </c>
      <c r="C21" s="21" t="s">
        <v>243</v>
      </c>
      <c r="D21" s="34">
        <v>23103822000101</v>
      </c>
      <c r="E21" s="56" t="s">
        <v>241</v>
      </c>
      <c r="F21" s="23" t="s">
        <v>238</v>
      </c>
      <c r="G21" s="24">
        <v>45477</v>
      </c>
      <c r="H21" s="23" t="s">
        <v>239</v>
      </c>
      <c r="I21" s="24">
        <v>45499</v>
      </c>
      <c r="J21" s="25" t="s">
        <v>240</v>
      </c>
      <c r="K21" s="24">
        <v>45499</v>
      </c>
      <c r="L21" s="25" t="s">
        <v>237</v>
      </c>
      <c r="M21" s="26">
        <v>45499</v>
      </c>
      <c r="N21" s="30" t="s">
        <v>242</v>
      </c>
      <c r="O21" s="27">
        <v>4264.6400000000003</v>
      </c>
      <c r="P21" s="31" t="s">
        <v>16</v>
      </c>
    </row>
    <row r="22" spans="1:16" ht="18" thickTop="1" thickBot="1" x14ac:dyDescent="0.25">
      <c r="A22" s="19">
        <v>8</v>
      </c>
      <c r="B22" s="20">
        <v>45474</v>
      </c>
      <c r="C22" s="21" t="s">
        <v>243</v>
      </c>
      <c r="D22" s="29">
        <v>5995766000177</v>
      </c>
      <c r="E22" s="56" t="s">
        <v>62</v>
      </c>
      <c r="F22" s="23" t="s">
        <v>238</v>
      </c>
      <c r="G22" s="24">
        <v>45477</v>
      </c>
      <c r="H22" s="23" t="s">
        <v>239</v>
      </c>
      <c r="I22" s="24">
        <v>45499</v>
      </c>
      <c r="J22" s="25" t="s">
        <v>245</v>
      </c>
      <c r="K22" s="24">
        <v>45499</v>
      </c>
      <c r="L22" s="25" t="s">
        <v>244</v>
      </c>
      <c r="M22" s="26">
        <v>45499</v>
      </c>
      <c r="N22" s="30" t="s">
        <v>242</v>
      </c>
      <c r="O22" s="27">
        <v>87.03</v>
      </c>
      <c r="P22" s="28" t="s">
        <v>15</v>
      </c>
    </row>
    <row r="23" spans="1:16" ht="12.75" customHeight="1" thickTop="1" thickBot="1" x14ac:dyDescent="0.25">
      <c r="A23" s="35">
        <f>COUNT(A15:A22)</f>
        <v>8</v>
      </c>
      <c r="B23" s="58"/>
      <c r="C23" s="63" t="s">
        <v>18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36">
        <f>SUM(O15:O22)</f>
        <v>53538.149999999994</v>
      </c>
      <c r="P23" s="47"/>
    </row>
    <row r="24" spans="1:16" ht="12.75" customHeight="1" thickTop="1" thickBot="1" x14ac:dyDescent="0.25">
      <c r="A24" s="64" t="s">
        <v>10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ht="18" customHeight="1" thickTop="1" thickBot="1" x14ac:dyDescent="0.25">
      <c r="A25" s="68" t="s">
        <v>1</v>
      </c>
      <c r="B25" s="66" t="s">
        <v>36</v>
      </c>
      <c r="C25" s="65" t="s">
        <v>2</v>
      </c>
      <c r="D25" s="65" t="s">
        <v>3</v>
      </c>
      <c r="E25" s="65"/>
      <c r="F25" s="65" t="s">
        <v>4</v>
      </c>
      <c r="G25" s="65"/>
      <c r="H25" s="65" t="s">
        <v>5</v>
      </c>
      <c r="I25" s="65"/>
      <c r="J25" s="65" t="s">
        <v>6</v>
      </c>
      <c r="K25" s="65"/>
      <c r="L25" s="65" t="s">
        <v>7</v>
      </c>
      <c r="M25" s="65"/>
      <c r="N25" s="65" t="s">
        <v>33</v>
      </c>
      <c r="O25" s="65" t="s">
        <v>29</v>
      </c>
      <c r="P25" s="65" t="s">
        <v>8</v>
      </c>
    </row>
    <row r="26" spans="1:16" ht="27.75" customHeight="1" thickTop="1" thickBot="1" x14ac:dyDescent="0.25">
      <c r="A26" s="68"/>
      <c r="B26" s="66"/>
      <c r="C26" s="65"/>
      <c r="D26" s="17" t="s">
        <v>28</v>
      </c>
      <c r="E26" s="18" t="s">
        <v>32</v>
      </c>
      <c r="F26" s="18" t="s">
        <v>9</v>
      </c>
      <c r="G26" s="18" t="s">
        <v>0</v>
      </c>
      <c r="H26" s="18" t="s">
        <v>9</v>
      </c>
      <c r="I26" s="18" t="s">
        <v>0</v>
      </c>
      <c r="J26" s="18" t="s">
        <v>9</v>
      </c>
      <c r="K26" s="18" t="s">
        <v>0</v>
      </c>
      <c r="L26" s="18" t="s">
        <v>9</v>
      </c>
      <c r="M26" s="18" t="s">
        <v>0</v>
      </c>
      <c r="N26" s="65"/>
      <c r="O26" s="65"/>
      <c r="P26" s="65"/>
    </row>
    <row r="27" spans="1:16" ht="19.5" customHeight="1" thickTop="1" thickBot="1" x14ac:dyDescent="0.25">
      <c r="A27" s="19">
        <v>1</v>
      </c>
      <c r="B27" s="20">
        <v>45474</v>
      </c>
      <c r="C27" s="21" t="s">
        <v>43</v>
      </c>
      <c r="D27" s="53" t="s">
        <v>38</v>
      </c>
      <c r="E27" s="54" t="s">
        <v>37</v>
      </c>
      <c r="F27" s="23" t="s">
        <v>39</v>
      </c>
      <c r="G27" s="37">
        <v>45280</v>
      </c>
      <c r="H27" s="23" t="s">
        <v>40</v>
      </c>
      <c r="I27" s="24">
        <v>45475</v>
      </c>
      <c r="J27" s="25" t="s">
        <v>41</v>
      </c>
      <c r="K27" s="24">
        <v>45475</v>
      </c>
      <c r="L27" s="25" t="s">
        <v>42</v>
      </c>
      <c r="M27" s="26">
        <v>45475</v>
      </c>
      <c r="N27" s="30" t="s">
        <v>44</v>
      </c>
      <c r="O27" s="27">
        <v>148020.07999999999</v>
      </c>
      <c r="P27" s="28" t="s">
        <v>17</v>
      </c>
    </row>
    <row r="28" spans="1:16" ht="12.75" customHeight="1" thickTop="1" thickBot="1" x14ac:dyDescent="0.25">
      <c r="A28" s="35">
        <f>COUNT(A27:A27)</f>
        <v>1</v>
      </c>
      <c r="B28" s="58"/>
      <c r="C28" s="67" t="s">
        <v>19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36">
        <f>SUM(O27:O27)</f>
        <v>148020.07999999999</v>
      </c>
      <c r="P28" s="48"/>
    </row>
    <row r="29" spans="1:16" ht="12.75" customHeight="1" thickTop="1" thickBot="1" x14ac:dyDescent="0.25">
      <c r="A29" s="64" t="s">
        <v>11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ht="18" customHeight="1" thickTop="1" thickBot="1" x14ac:dyDescent="0.25">
      <c r="A30" s="68" t="s">
        <v>1</v>
      </c>
      <c r="B30" s="66" t="s">
        <v>36</v>
      </c>
      <c r="C30" s="65" t="s">
        <v>2</v>
      </c>
      <c r="D30" s="65" t="s">
        <v>3</v>
      </c>
      <c r="E30" s="65"/>
      <c r="F30" s="65" t="s">
        <v>4</v>
      </c>
      <c r="G30" s="65"/>
      <c r="H30" s="65" t="s">
        <v>5</v>
      </c>
      <c r="I30" s="65"/>
      <c r="J30" s="65" t="s">
        <v>6</v>
      </c>
      <c r="K30" s="65"/>
      <c r="L30" s="65" t="s">
        <v>7</v>
      </c>
      <c r="M30" s="65"/>
      <c r="N30" s="65" t="s">
        <v>33</v>
      </c>
      <c r="O30" s="65" t="s">
        <v>29</v>
      </c>
      <c r="P30" s="65" t="s">
        <v>8</v>
      </c>
    </row>
    <row r="31" spans="1:16" ht="27.75" customHeight="1" thickTop="1" thickBot="1" x14ac:dyDescent="0.25">
      <c r="A31" s="68"/>
      <c r="B31" s="66"/>
      <c r="C31" s="65"/>
      <c r="D31" s="17" t="s">
        <v>28</v>
      </c>
      <c r="E31" s="18" t="s">
        <v>32</v>
      </c>
      <c r="F31" s="18" t="s">
        <v>9</v>
      </c>
      <c r="G31" s="18" t="s">
        <v>0</v>
      </c>
      <c r="H31" s="18" t="s">
        <v>9</v>
      </c>
      <c r="I31" s="18" t="s">
        <v>0</v>
      </c>
      <c r="J31" s="18" t="s">
        <v>9</v>
      </c>
      <c r="K31" s="18" t="s">
        <v>0</v>
      </c>
      <c r="L31" s="18" t="s">
        <v>9</v>
      </c>
      <c r="M31" s="18" t="s">
        <v>0</v>
      </c>
      <c r="N31" s="65"/>
      <c r="O31" s="65"/>
      <c r="P31" s="65"/>
    </row>
    <row r="32" spans="1:16" ht="19.5" customHeight="1" thickTop="1" thickBot="1" x14ac:dyDescent="0.25">
      <c r="A32" s="19">
        <v>1</v>
      </c>
      <c r="B32" s="20">
        <v>45474</v>
      </c>
      <c r="C32" s="21" t="s">
        <v>72</v>
      </c>
      <c r="D32" s="38" t="s">
        <v>49</v>
      </c>
      <c r="E32" s="54" t="s">
        <v>71</v>
      </c>
      <c r="F32" s="23" t="s">
        <v>68</v>
      </c>
      <c r="G32" s="24">
        <v>45399</v>
      </c>
      <c r="H32" s="23" t="s">
        <v>69</v>
      </c>
      <c r="I32" s="24">
        <v>45477</v>
      </c>
      <c r="J32" s="25" t="s">
        <v>70</v>
      </c>
      <c r="K32" s="24">
        <v>45477</v>
      </c>
      <c r="L32" s="25" t="s">
        <v>67</v>
      </c>
      <c r="M32" s="26">
        <v>45477</v>
      </c>
      <c r="N32" s="30" t="s">
        <v>73</v>
      </c>
      <c r="O32" s="27">
        <v>34123.54</v>
      </c>
      <c r="P32" s="28" t="s">
        <v>12</v>
      </c>
    </row>
    <row r="33" spans="1:16" ht="18" thickTop="1" thickBot="1" x14ac:dyDescent="0.25">
      <c r="A33" s="19">
        <v>2</v>
      </c>
      <c r="B33" s="20">
        <v>45474</v>
      </c>
      <c r="C33" s="21" t="s">
        <v>76</v>
      </c>
      <c r="D33" s="34">
        <v>5995766000177</v>
      </c>
      <c r="E33" s="56" t="s">
        <v>62</v>
      </c>
      <c r="F33" s="23" t="s">
        <v>68</v>
      </c>
      <c r="G33" s="24">
        <v>45399</v>
      </c>
      <c r="H33" s="23" t="s">
        <v>69</v>
      </c>
      <c r="I33" s="24">
        <v>45477</v>
      </c>
      <c r="J33" s="25" t="s">
        <v>75</v>
      </c>
      <c r="K33" s="24">
        <v>45477</v>
      </c>
      <c r="L33" s="25" t="s">
        <v>74</v>
      </c>
      <c r="M33" s="26">
        <v>45477</v>
      </c>
      <c r="N33" s="30" t="s">
        <v>73</v>
      </c>
      <c r="O33" s="27">
        <v>2031.16</v>
      </c>
      <c r="P33" s="28" t="s">
        <v>15</v>
      </c>
    </row>
    <row r="34" spans="1:16" ht="19.5" customHeight="1" thickTop="1" thickBot="1" x14ac:dyDescent="0.25">
      <c r="A34" s="19">
        <v>3</v>
      </c>
      <c r="B34" s="20">
        <v>45474</v>
      </c>
      <c r="C34" s="21" t="s">
        <v>72</v>
      </c>
      <c r="D34" s="34">
        <v>394460005887</v>
      </c>
      <c r="E34" s="54" t="s">
        <v>66</v>
      </c>
      <c r="F34" s="23" t="s">
        <v>68</v>
      </c>
      <c r="G34" s="24">
        <v>45399</v>
      </c>
      <c r="H34" s="23" t="s">
        <v>69</v>
      </c>
      <c r="I34" s="24">
        <v>45477</v>
      </c>
      <c r="J34" s="25" t="s">
        <v>78</v>
      </c>
      <c r="K34" s="24">
        <v>45477</v>
      </c>
      <c r="L34" s="25" t="s">
        <v>77</v>
      </c>
      <c r="M34" s="26">
        <v>45477</v>
      </c>
      <c r="N34" s="30" t="s">
        <v>73</v>
      </c>
      <c r="O34" s="27">
        <v>4468.5600000000004</v>
      </c>
      <c r="P34" s="28" t="s">
        <v>15</v>
      </c>
    </row>
    <row r="35" spans="1:16" ht="18" thickTop="1" thickBot="1" x14ac:dyDescent="0.25">
      <c r="A35" s="19">
        <v>4</v>
      </c>
      <c r="B35" s="20">
        <v>45474</v>
      </c>
      <c r="C35" s="21" t="s">
        <v>84</v>
      </c>
      <c r="D35" s="29">
        <v>31734960000109</v>
      </c>
      <c r="E35" s="56" t="s">
        <v>83</v>
      </c>
      <c r="F35" s="23" t="s">
        <v>80</v>
      </c>
      <c r="G35" s="24">
        <v>45364</v>
      </c>
      <c r="H35" s="23" t="s">
        <v>81</v>
      </c>
      <c r="I35" s="24">
        <v>45477</v>
      </c>
      <c r="J35" s="25" t="s">
        <v>82</v>
      </c>
      <c r="K35" s="24">
        <v>45477</v>
      </c>
      <c r="L35" s="25" t="s">
        <v>79</v>
      </c>
      <c r="M35" s="26">
        <v>45477</v>
      </c>
      <c r="N35" s="30" t="s">
        <v>85</v>
      </c>
      <c r="O35" s="27">
        <v>28855.62</v>
      </c>
      <c r="P35" s="31" t="s">
        <v>16</v>
      </c>
    </row>
    <row r="36" spans="1:16" ht="18" customHeight="1" thickTop="1" thickBot="1" x14ac:dyDescent="0.25">
      <c r="A36" s="19">
        <v>5</v>
      </c>
      <c r="B36" s="20">
        <v>45474</v>
      </c>
      <c r="C36" s="21" t="s">
        <v>89</v>
      </c>
      <c r="D36" s="29">
        <v>5995766000177</v>
      </c>
      <c r="E36" s="56" t="s">
        <v>62</v>
      </c>
      <c r="F36" s="23" t="s">
        <v>80</v>
      </c>
      <c r="G36" s="24">
        <v>45364</v>
      </c>
      <c r="H36" s="23" t="s">
        <v>81</v>
      </c>
      <c r="I36" s="24">
        <v>45477</v>
      </c>
      <c r="J36" s="25" t="s">
        <v>87</v>
      </c>
      <c r="K36" s="24">
        <v>45477</v>
      </c>
      <c r="L36" s="25" t="s">
        <v>86</v>
      </c>
      <c r="M36" s="26">
        <v>45477</v>
      </c>
      <c r="N36" s="30" t="s">
        <v>88</v>
      </c>
      <c r="O36" s="27">
        <v>1518.72</v>
      </c>
      <c r="P36" s="28" t="s">
        <v>15</v>
      </c>
    </row>
    <row r="37" spans="1:16" ht="18" thickTop="1" thickBot="1" x14ac:dyDescent="0.25">
      <c r="A37" s="19">
        <v>6</v>
      </c>
      <c r="B37" s="20">
        <v>45474</v>
      </c>
      <c r="C37" s="21" t="s">
        <v>119</v>
      </c>
      <c r="D37" s="29">
        <v>31734960000109</v>
      </c>
      <c r="E37" s="56" t="s">
        <v>83</v>
      </c>
      <c r="F37" s="23" t="s">
        <v>115</v>
      </c>
      <c r="G37" s="24">
        <v>45124</v>
      </c>
      <c r="H37" s="23" t="s">
        <v>116</v>
      </c>
      <c r="I37" s="24">
        <v>45479</v>
      </c>
      <c r="J37" s="25" t="s">
        <v>117</v>
      </c>
      <c r="K37" s="24">
        <v>45481</v>
      </c>
      <c r="L37" s="25" t="s">
        <v>114</v>
      </c>
      <c r="M37" s="26">
        <v>45481</v>
      </c>
      <c r="N37" s="30" t="s">
        <v>118</v>
      </c>
      <c r="O37" s="27">
        <v>4651.99</v>
      </c>
      <c r="P37" s="28" t="s">
        <v>17</v>
      </c>
    </row>
    <row r="38" spans="1:16" ht="19.5" customHeight="1" thickTop="1" thickBot="1" x14ac:dyDescent="0.25">
      <c r="A38" s="19">
        <v>7</v>
      </c>
      <c r="B38" s="20">
        <v>45474</v>
      </c>
      <c r="C38" s="21" t="s">
        <v>125</v>
      </c>
      <c r="D38" s="29">
        <v>32137731000170</v>
      </c>
      <c r="E38" s="54" t="s">
        <v>123</v>
      </c>
      <c r="F38" s="23" t="s">
        <v>253</v>
      </c>
      <c r="G38" s="24">
        <v>45194</v>
      </c>
      <c r="H38" s="23" t="s">
        <v>121</v>
      </c>
      <c r="I38" s="24">
        <v>45481</v>
      </c>
      <c r="J38" s="25" t="s">
        <v>122</v>
      </c>
      <c r="K38" s="24">
        <v>45483</v>
      </c>
      <c r="L38" s="25" t="s">
        <v>120</v>
      </c>
      <c r="M38" s="26">
        <v>45483</v>
      </c>
      <c r="N38" s="30" t="s">
        <v>124</v>
      </c>
      <c r="O38" s="27">
        <v>47430</v>
      </c>
      <c r="P38" s="39" t="s">
        <v>14</v>
      </c>
    </row>
    <row r="39" spans="1:16" ht="19.5" customHeight="1" thickTop="1" thickBot="1" x14ac:dyDescent="0.25">
      <c r="A39" s="19">
        <v>8</v>
      </c>
      <c r="B39" s="20">
        <v>45474</v>
      </c>
      <c r="C39" s="21" t="s">
        <v>137</v>
      </c>
      <c r="D39" s="34">
        <v>11224757000185</v>
      </c>
      <c r="E39" s="54" t="s">
        <v>127</v>
      </c>
      <c r="F39" s="23" t="s">
        <v>134</v>
      </c>
      <c r="G39" s="24">
        <v>45407</v>
      </c>
      <c r="H39" s="23" t="s">
        <v>135</v>
      </c>
      <c r="I39" s="24">
        <v>45486</v>
      </c>
      <c r="J39" s="25" t="s">
        <v>136</v>
      </c>
      <c r="K39" s="24">
        <v>45489</v>
      </c>
      <c r="L39" s="25" t="s">
        <v>133</v>
      </c>
      <c r="M39" s="26">
        <v>45489</v>
      </c>
      <c r="N39" s="30" t="s">
        <v>138</v>
      </c>
      <c r="O39" s="27">
        <v>22500</v>
      </c>
      <c r="P39" s="39" t="s">
        <v>14</v>
      </c>
    </row>
    <row r="40" spans="1:16" ht="19.5" customHeight="1" thickTop="1" thickBot="1" x14ac:dyDescent="0.25">
      <c r="A40" s="19">
        <v>9</v>
      </c>
      <c r="B40" s="20">
        <v>45474</v>
      </c>
      <c r="C40" s="21" t="s">
        <v>144</v>
      </c>
      <c r="D40" s="34">
        <v>11224757000185</v>
      </c>
      <c r="E40" s="54" t="s">
        <v>127</v>
      </c>
      <c r="F40" s="23" t="s">
        <v>140</v>
      </c>
      <c r="G40" s="24">
        <v>45349</v>
      </c>
      <c r="H40" s="23" t="s">
        <v>141</v>
      </c>
      <c r="I40" s="24">
        <v>45486</v>
      </c>
      <c r="J40" s="25" t="s">
        <v>142</v>
      </c>
      <c r="K40" s="24">
        <v>45489</v>
      </c>
      <c r="L40" s="25" t="s">
        <v>139</v>
      </c>
      <c r="M40" s="26">
        <v>45489</v>
      </c>
      <c r="N40" s="30" t="s">
        <v>143</v>
      </c>
      <c r="O40" s="27">
        <v>67000</v>
      </c>
      <c r="P40" s="31" t="s">
        <v>16</v>
      </c>
    </row>
    <row r="41" spans="1:16" ht="19.5" customHeight="1" thickTop="1" thickBot="1" x14ac:dyDescent="0.25">
      <c r="A41" s="19">
        <v>10</v>
      </c>
      <c r="B41" s="20">
        <v>45474</v>
      </c>
      <c r="C41" s="21" t="s">
        <v>149</v>
      </c>
      <c r="D41" s="34">
        <v>11224757000185</v>
      </c>
      <c r="E41" s="54" t="s">
        <v>127</v>
      </c>
      <c r="F41" s="23" t="s">
        <v>140</v>
      </c>
      <c r="G41" s="24">
        <v>45349</v>
      </c>
      <c r="H41" s="23" t="s">
        <v>146</v>
      </c>
      <c r="I41" s="24">
        <v>45486</v>
      </c>
      <c r="J41" s="25" t="s">
        <v>147</v>
      </c>
      <c r="K41" s="24">
        <v>45489</v>
      </c>
      <c r="L41" s="25" t="s">
        <v>145</v>
      </c>
      <c r="M41" s="26">
        <v>45489</v>
      </c>
      <c r="N41" s="30" t="s">
        <v>148</v>
      </c>
      <c r="O41" s="27">
        <v>67000</v>
      </c>
      <c r="P41" s="31" t="s">
        <v>16</v>
      </c>
    </row>
    <row r="42" spans="1:16" ht="19.5" customHeight="1" thickTop="1" thickBot="1" x14ac:dyDescent="0.25">
      <c r="A42" s="19">
        <v>11</v>
      </c>
      <c r="B42" s="20">
        <v>45474</v>
      </c>
      <c r="C42" s="21" t="s">
        <v>144</v>
      </c>
      <c r="D42" s="34">
        <v>11224757000185</v>
      </c>
      <c r="E42" s="54" t="s">
        <v>127</v>
      </c>
      <c r="F42" s="23" t="s">
        <v>140</v>
      </c>
      <c r="G42" s="24">
        <v>45349</v>
      </c>
      <c r="H42" s="23" t="s">
        <v>151</v>
      </c>
      <c r="I42" s="24">
        <v>45486</v>
      </c>
      <c r="J42" s="25" t="s">
        <v>152</v>
      </c>
      <c r="K42" s="24">
        <v>45489</v>
      </c>
      <c r="L42" s="25" t="s">
        <v>150</v>
      </c>
      <c r="M42" s="26">
        <v>45489</v>
      </c>
      <c r="N42" s="30" t="s">
        <v>153</v>
      </c>
      <c r="O42" s="27">
        <v>67000</v>
      </c>
      <c r="P42" s="31" t="s">
        <v>16</v>
      </c>
    </row>
    <row r="43" spans="1:16" ht="19.5" customHeight="1" thickTop="1" thickBot="1" x14ac:dyDescent="0.25">
      <c r="A43" s="19">
        <v>12</v>
      </c>
      <c r="B43" s="20">
        <v>45474</v>
      </c>
      <c r="C43" s="31" t="s">
        <v>110</v>
      </c>
      <c r="D43" s="34">
        <v>10747923000165</v>
      </c>
      <c r="E43" s="54" t="s">
        <v>109</v>
      </c>
      <c r="F43" s="23" t="s">
        <v>162</v>
      </c>
      <c r="G43" s="24">
        <v>45329</v>
      </c>
      <c r="H43" s="23" t="s">
        <v>163</v>
      </c>
      <c r="I43" s="24">
        <v>45491</v>
      </c>
      <c r="J43" s="25" t="s">
        <v>160</v>
      </c>
      <c r="K43" s="24">
        <v>45492</v>
      </c>
      <c r="L43" s="25" t="s">
        <v>161</v>
      </c>
      <c r="M43" s="40">
        <v>45492</v>
      </c>
      <c r="N43" s="41" t="s">
        <v>157</v>
      </c>
      <c r="O43" s="42">
        <v>41815</v>
      </c>
      <c r="P43" s="31" t="s">
        <v>16</v>
      </c>
    </row>
    <row r="44" spans="1:16" ht="19.5" customHeight="1" thickTop="1" thickBot="1" x14ac:dyDescent="0.25">
      <c r="A44" s="19">
        <v>13</v>
      </c>
      <c r="B44" s="20">
        <v>45474</v>
      </c>
      <c r="C44" s="21" t="s">
        <v>110</v>
      </c>
      <c r="D44" s="34">
        <v>10747923000165</v>
      </c>
      <c r="E44" s="54" t="s">
        <v>109</v>
      </c>
      <c r="F44" s="23" t="s">
        <v>162</v>
      </c>
      <c r="G44" s="24">
        <v>45329</v>
      </c>
      <c r="H44" s="23" t="s">
        <v>165</v>
      </c>
      <c r="I44" s="24">
        <v>45491</v>
      </c>
      <c r="J44" s="25" t="s">
        <v>166</v>
      </c>
      <c r="K44" s="24">
        <v>45492</v>
      </c>
      <c r="L44" s="25" t="s">
        <v>164</v>
      </c>
      <c r="M44" s="26">
        <v>45492</v>
      </c>
      <c r="N44" s="30" t="s">
        <v>167</v>
      </c>
      <c r="O44" s="27">
        <v>46608.800000000003</v>
      </c>
      <c r="P44" s="31" t="s">
        <v>16</v>
      </c>
    </row>
    <row r="45" spans="1:16" ht="18" thickTop="1" thickBot="1" x14ac:dyDescent="0.25">
      <c r="A45" s="19">
        <v>14</v>
      </c>
      <c r="B45" s="20">
        <v>45474</v>
      </c>
      <c r="C45" s="21" t="s">
        <v>110</v>
      </c>
      <c r="D45" s="34">
        <v>5995766000177</v>
      </c>
      <c r="E45" s="56" t="s">
        <v>62</v>
      </c>
      <c r="F45" s="23" t="s">
        <v>162</v>
      </c>
      <c r="G45" s="24">
        <v>45329</v>
      </c>
      <c r="H45" s="23" t="s">
        <v>165</v>
      </c>
      <c r="I45" s="24">
        <v>45491</v>
      </c>
      <c r="J45" s="25" t="s">
        <v>169</v>
      </c>
      <c r="K45" s="24">
        <v>45492</v>
      </c>
      <c r="L45" s="25" t="s">
        <v>168</v>
      </c>
      <c r="M45" s="26">
        <v>45492</v>
      </c>
      <c r="N45" s="30" t="s">
        <v>170</v>
      </c>
      <c r="O45" s="27">
        <v>2453.1</v>
      </c>
      <c r="P45" s="28" t="s">
        <v>15</v>
      </c>
    </row>
    <row r="46" spans="1:16" ht="18" thickTop="1" thickBot="1" x14ac:dyDescent="0.25">
      <c r="A46" s="19">
        <v>15</v>
      </c>
      <c r="B46" s="20">
        <v>45474</v>
      </c>
      <c r="C46" s="21" t="s">
        <v>177</v>
      </c>
      <c r="D46" s="29">
        <v>14659168000118</v>
      </c>
      <c r="E46" s="56" t="s">
        <v>175</v>
      </c>
      <c r="F46" s="23" t="s">
        <v>172</v>
      </c>
      <c r="G46" s="24">
        <v>45330</v>
      </c>
      <c r="H46" s="23" t="s">
        <v>173</v>
      </c>
      <c r="I46" s="24">
        <v>45493</v>
      </c>
      <c r="J46" s="25" t="s">
        <v>174</v>
      </c>
      <c r="K46" s="24">
        <v>45495</v>
      </c>
      <c r="L46" s="25" t="s">
        <v>171</v>
      </c>
      <c r="M46" s="26">
        <v>45495</v>
      </c>
      <c r="N46" s="30" t="s">
        <v>176</v>
      </c>
      <c r="O46" s="27">
        <v>44629</v>
      </c>
      <c r="P46" s="31" t="s">
        <v>16</v>
      </c>
    </row>
    <row r="47" spans="1:16" ht="18" thickTop="1" thickBot="1" x14ac:dyDescent="0.25">
      <c r="A47" s="19">
        <v>16</v>
      </c>
      <c r="B47" s="20">
        <v>45474</v>
      </c>
      <c r="C47" s="21" t="s">
        <v>190</v>
      </c>
      <c r="D47" s="29">
        <v>71015853000145</v>
      </c>
      <c r="E47" s="56" t="s">
        <v>185</v>
      </c>
      <c r="F47" s="23" t="s">
        <v>186</v>
      </c>
      <c r="G47" s="24">
        <v>45385</v>
      </c>
      <c r="H47" s="23" t="s">
        <v>187</v>
      </c>
      <c r="I47" s="24">
        <v>45493</v>
      </c>
      <c r="J47" s="25" t="s">
        <v>188</v>
      </c>
      <c r="K47" s="24">
        <v>45495</v>
      </c>
      <c r="L47" s="25" t="s">
        <v>184</v>
      </c>
      <c r="M47" s="26">
        <v>45495</v>
      </c>
      <c r="N47" s="30" t="s">
        <v>189</v>
      </c>
      <c r="O47" s="27">
        <v>6630.72</v>
      </c>
      <c r="P47" s="39" t="s">
        <v>14</v>
      </c>
    </row>
    <row r="48" spans="1:16" ht="18" customHeight="1" thickTop="1" thickBot="1" x14ac:dyDescent="0.25">
      <c r="A48" s="19">
        <v>17</v>
      </c>
      <c r="B48" s="20">
        <v>45474</v>
      </c>
      <c r="C48" s="21" t="s">
        <v>190</v>
      </c>
      <c r="D48" s="29">
        <v>71015853000145</v>
      </c>
      <c r="E48" s="56" t="s">
        <v>185</v>
      </c>
      <c r="F48" s="23" t="s">
        <v>192</v>
      </c>
      <c r="G48" s="24">
        <v>45341</v>
      </c>
      <c r="H48" s="23" t="s">
        <v>193</v>
      </c>
      <c r="I48" s="24">
        <v>45493</v>
      </c>
      <c r="J48" s="25" t="s">
        <v>194</v>
      </c>
      <c r="K48" s="24">
        <v>45495</v>
      </c>
      <c r="L48" s="25" t="s">
        <v>191</v>
      </c>
      <c r="M48" s="26">
        <v>45495</v>
      </c>
      <c r="N48" s="30" t="s">
        <v>195</v>
      </c>
      <c r="O48" s="27">
        <v>1125.3</v>
      </c>
      <c r="P48" s="39" t="s">
        <v>14</v>
      </c>
    </row>
    <row r="49" spans="1:16" ht="19.5" customHeight="1" thickTop="1" thickBot="1" x14ac:dyDescent="0.25">
      <c r="A49" s="19">
        <v>18</v>
      </c>
      <c r="B49" s="20">
        <v>45474</v>
      </c>
      <c r="C49" s="21" t="s">
        <v>228</v>
      </c>
      <c r="D49" s="34">
        <v>1490595000173</v>
      </c>
      <c r="E49" s="54" t="s">
        <v>207</v>
      </c>
      <c r="F49" s="23" t="s">
        <v>224</v>
      </c>
      <c r="G49" s="24">
        <v>45261</v>
      </c>
      <c r="H49" s="23" t="s">
        <v>225</v>
      </c>
      <c r="I49" s="24">
        <v>45499</v>
      </c>
      <c r="J49" s="25" t="s">
        <v>226</v>
      </c>
      <c r="K49" s="24">
        <v>45499</v>
      </c>
      <c r="L49" s="25" t="s">
        <v>223</v>
      </c>
      <c r="M49" s="26">
        <v>45499</v>
      </c>
      <c r="N49" s="30" t="s">
        <v>227</v>
      </c>
      <c r="O49" s="27">
        <v>29587.99</v>
      </c>
      <c r="P49" s="31" t="s">
        <v>16</v>
      </c>
    </row>
    <row r="50" spans="1:16" ht="19.5" customHeight="1" thickTop="1" thickBot="1" x14ac:dyDescent="0.25">
      <c r="A50" s="19">
        <v>19</v>
      </c>
      <c r="B50" s="20">
        <v>45474</v>
      </c>
      <c r="C50" s="21" t="s">
        <v>228</v>
      </c>
      <c r="D50" s="34">
        <v>1490595000173</v>
      </c>
      <c r="E50" s="54" t="s">
        <v>207</v>
      </c>
      <c r="F50" s="23" t="s">
        <v>224</v>
      </c>
      <c r="G50" s="24">
        <v>45261</v>
      </c>
      <c r="H50" s="23" t="s">
        <v>230</v>
      </c>
      <c r="I50" s="24">
        <v>45499</v>
      </c>
      <c r="J50" s="25" t="s">
        <v>231</v>
      </c>
      <c r="K50" s="24">
        <v>45499</v>
      </c>
      <c r="L50" s="25" t="s">
        <v>229</v>
      </c>
      <c r="M50" s="26">
        <v>45499</v>
      </c>
      <c r="N50" s="30" t="s">
        <v>232</v>
      </c>
      <c r="O50" s="27">
        <v>44351.85</v>
      </c>
      <c r="P50" s="31" t="s">
        <v>16</v>
      </c>
    </row>
    <row r="51" spans="1:16" ht="19.5" customHeight="1" thickTop="1" thickBot="1" x14ac:dyDescent="0.25">
      <c r="A51" s="19">
        <v>20</v>
      </c>
      <c r="B51" s="20">
        <v>45474</v>
      </c>
      <c r="C51" s="21" t="s">
        <v>228</v>
      </c>
      <c r="D51" s="34">
        <v>1490595000173</v>
      </c>
      <c r="E51" s="54" t="s">
        <v>207</v>
      </c>
      <c r="F51" s="23" t="s">
        <v>224</v>
      </c>
      <c r="G51" s="24">
        <v>45261</v>
      </c>
      <c r="H51" s="23" t="s">
        <v>233</v>
      </c>
      <c r="I51" s="24">
        <v>45499</v>
      </c>
      <c r="J51" s="25" t="s">
        <v>234</v>
      </c>
      <c r="K51" s="24">
        <v>45499</v>
      </c>
      <c r="L51" s="25" t="s">
        <v>235</v>
      </c>
      <c r="M51" s="26">
        <v>45499</v>
      </c>
      <c r="N51" s="30" t="s">
        <v>236</v>
      </c>
      <c r="O51" s="27">
        <v>32244.05</v>
      </c>
      <c r="P51" s="31" t="s">
        <v>16</v>
      </c>
    </row>
    <row r="52" spans="1:16" ht="19.5" customHeight="1" thickTop="1" thickBot="1" x14ac:dyDescent="0.25">
      <c r="A52" s="19">
        <v>21</v>
      </c>
      <c r="B52" s="20">
        <v>45474</v>
      </c>
      <c r="C52" s="21" t="s">
        <v>252</v>
      </c>
      <c r="D52" s="29">
        <v>191</v>
      </c>
      <c r="E52" s="56" t="s">
        <v>250</v>
      </c>
      <c r="F52" s="23" t="s">
        <v>247</v>
      </c>
      <c r="G52" s="24">
        <v>45329</v>
      </c>
      <c r="H52" s="23" t="s">
        <v>248</v>
      </c>
      <c r="I52" s="24">
        <v>45504</v>
      </c>
      <c r="J52" s="25" t="s">
        <v>249</v>
      </c>
      <c r="K52" s="24">
        <v>45504</v>
      </c>
      <c r="L52" s="25" t="s">
        <v>246</v>
      </c>
      <c r="M52" s="26">
        <v>45504</v>
      </c>
      <c r="N52" s="30" t="s">
        <v>251</v>
      </c>
      <c r="O52" s="27">
        <v>225.3</v>
      </c>
      <c r="P52" s="31" t="s">
        <v>16</v>
      </c>
    </row>
    <row r="53" spans="1:16" ht="12.75" customHeight="1" thickTop="1" thickBot="1" x14ac:dyDescent="0.25">
      <c r="A53" s="35">
        <f>COUNT(A32:A52)</f>
        <v>21</v>
      </c>
      <c r="B53" s="58"/>
      <c r="C53" s="67" t="s">
        <v>31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36">
        <f>SUM(O32:O52)</f>
        <v>596250.70000000007</v>
      </c>
      <c r="P53" s="47"/>
    </row>
    <row r="54" spans="1:16" ht="12.75" customHeight="1" thickTop="1" thickBot="1" x14ac:dyDescent="0.25">
      <c r="A54" s="64" t="s">
        <v>13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ht="18" customHeight="1" thickTop="1" thickBot="1" x14ac:dyDescent="0.25">
      <c r="A55" s="68" t="s">
        <v>1</v>
      </c>
      <c r="B55" s="66" t="s">
        <v>36</v>
      </c>
      <c r="C55" s="65" t="s">
        <v>2</v>
      </c>
      <c r="D55" s="65" t="s">
        <v>3</v>
      </c>
      <c r="E55" s="65"/>
      <c r="F55" s="65" t="s">
        <v>4</v>
      </c>
      <c r="G55" s="65"/>
      <c r="H55" s="65" t="s">
        <v>5</v>
      </c>
      <c r="I55" s="65"/>
      <c r="J55" s="65" t="s">
        <v>6</v>
      </c>
      <c r="K55" s="65"/>
      <c r="L55" s="65" t="s">
        <v>7</v>
      </c>
      <c r="M55" s="65"/>
      <c r="N55" s="65" t="s">
        <v>33</v>
      </c>
      <c r="O55" s="69" t="s">
        <v>29</v>
      </c>
      <c r="P55" s="65" t="s">
        <v>8</v>
      </c>
    </row>
    <row r="56" spans="1:16" ht="27.75" customHeight="1" thickTop="1" thickBot="1" x14ac:dyDescent="0.25">
      <c r="A56" s="68"/>
      <c r="B56" s="66"/>
      <c r="C56" s="65"/>
      <c r="D56" s="17" t="s">
        <v>28</v>
      </c>
      <c r="E56" s="18" t="s">
        <v>32</v>
      </c>
      <c r="F56" s="18" t="s">
        <v>9</v>
      </c>
      <c r="G56" s="18" t="s">
        <v>0</v>
      </c>
      <c r="H56" s="18" t="s">
        <v>9</v>
      </c>
      <c r="I56" s="18" t="s">
        <v>0</v>
      </c>
      <c r="J56" s="18" t="s">
        <v>9</v>
      </c>
      <c r="K56" s="18" t="s">
        <v>0</v>
      </c>
      <c r="L56" s="18" t="s">
        <v>9</v>
      </c>
      <c r="M56" s="18" t="s">
        <v>0</v>
      </c>
      <c r="N56" s="65"/>
      <c r="O56" s="69"/>
      <c r="P56" s="65"/>
    </row>
    <row r="57" spans="1:16" ht="18" thickTop="1" thickBot="1" x14ac:dyDescent="0.25">
      <c r="A57" s="19">
        <v>1</v>
      </c>
      <c r="B57" s="20">
        <v>45474</v>
      </c>
      <c r="C57" s="31" t="s">
        <v>58</v>
      </c>
      <c r="D57" s="34">
        <v>8625368000157</v>
      </c>
      <c r="E57" s="55" t="s">
        <v>57</v>
      </c>
      <c r="F57" s="23" t="s">
        <v>54</v>
      </c>
      <c r="G57" s="40">
        <v>45404</v>
      </c>
      <c r="H57" s="23" t="s">
        <v>55</v>
      </c>
      <c r="I57" s="40">
        <v>45477</v>
      </c>
      <c r="J57" s="25" t="s">
        <v>56</v>
      </c>
      <c r="K57" s="40">
        <v>45477</v>
      </c>
      <c r="L57" s="25" t="s">
        <v>53</v>
      </c>
      <c r="M57" s="40">
        <v>45477</v>
      </c>
      <c r="N57" s="41" t="s">
        <v>59</v>
      </c>
      <c r="O57" s="42">
        <v>63986.5</v>
      </c>
      <c r="P57" s="28" t="s">
        <v>12</v>
      </c>
    </row>
    <row r="58" spans="1:16" ht="18" thickTop="1" thickBot="1" x14ac:dyDescent="0.25">
      <c r="A58" s="19">
        <v>2</v>
      </c>
      <c r="B58" s="20">
        <v>45474</v>
      </c>
      <c r="C58" s="31" t="s">
        <v>63</v>
      </c>
      <c r="D58" s="34">
        <v>5995766000177</v>
      </c>
      <c r="E58" s="56" t="s">
        <v>62</v>
      </c>
      <c r="F58" s="23" t="s">
        <v>54</v>
      </c>
      <c r="G58" s="40">
        <v>45404</v>
      </c>
      <c r="H58" s="23" t="s">
        <v>55</v>
      </c>
      <c r="I58" s="40">
        <v>45477</v>
      </c>
      <c r="J58" s="25" t="s">
        <v>61</v>
      </c>
      <c r="K58" s="40">
        <v>45477</v>
      </c>
      <c r="L58" s="25" t="s">
        <v>60</v>
      </c>
      <c r="M58" s="40">
        <v>45477</v>
      </c>
      <c r="N58" s="41" t="s">
        <v>59</v>
      </c>
      <c r="O58" s="42">
        <v>3808.72</v>
      </c>
      <c r="P58" s="28" t="s">
        <v>15</v>
      </c>
    </row>
    <row r="59" spans="1:16" ht="19.5" customHeight="1" thickTop="1" thickBot="1" x14ac:dyDescent="0.25">
      <c r="A59" s="19">
        <v>3</v>
      </c>
      <c r="B59" s="20">
        <v>45474</v>
      </c>
      <c r="C59" s="31" t="s">
        <v>63</v>
      </c>
      <c r="D59" s="34">
        <v>394460005887</v>
      </c>
      <c r="E59" s="54" t="s">
        <v>66</v>
      </c>
      <c r="F59" s="23" t="s">
        <v>54</v>
      </c>
      <c r="G59" s="40">
        <v>45404</v>
      </c>
      <c r="H59" s="23" t="s">
        <v>55</v>
      </c>
      <c r="I59" s="40">
        <v>45477</v>
      </c>
      <c r="J59" s="25" t="s">
        <v>65</v>
      </c>
      <c r="K59" s="40">
        <v>45477</v>
      </c>
      <c r="L59" s="25" t="s">
        <v>64</v>
      </c>
      <c r="M59" s="40">
        <v>45477</v>
      </c>
      <c r="N59" s="41" t="s">
        <v>59</v>
      </c>
      <c r="O59" s="42">
        <v>8379.18</v>
      </c>
      <c r="P59" s="28" t="s">
        <v>15</v>
      </c>
    </row>
    <row r="60" spans="1:16" ht="19.5" customHeight="1" thickTop="1" thickBot="1" x14ac:dyDescent="0.25">
      <c r="A60" s="19">
        <v>4</v>
      </c>
      <c r="B60" s="20">
        <v>45474</v>
      </c>
      <c r="C60" s="31" t="s">
        <v>110</v>
      </c>
      <c r="D60" s="34">
        <v>10747923000165</v>
      </c>
      <c r="E60" s="54" t="s">
        <v>109</v>
      </c>
      <c r="F60" s="23" t="s">
        <v>105</v>
      </c>
      <c r="G60" s="40">
        <v>45329</v>
      </c>
      <c r="H60" s="23" t="s">
        <v>106</v>
      </c>
      <c r="I60" s="40">
        <v>45477</v>
      </c>
      <c r="J60" s="25" t="s">
        <v>107</v>
      </c>
      <c r="K60" s="40">
        <v>45477</v>
      </c>
      <c r="L60" s="25" t="s">
        <v>104</v>
      </c>
      <c r="M60" s="40">
        <v>45477</v>
      </c>
      <c r="N60" s="41" t="s">
        <v>108</v>
      </c>
      <c r="O60" s="42">
        <v>122894.66</v>
      </c>
      <c r="P60" s="31" t="s">
        <v>16</v>
      </c>
    </row>
    <row r="61" spans="1:16" ht="18" thickTop="1" thickBot="1" x14ac:dyDescent="0.25">
      <c r="A61" s="19">
        <v>5</v>
      </c>
      <c r="B61" s="20">
        <v>45474</v>
      </c>
      <c r="C61" s="31" t="s">
        <v>110</v>
      </c>
      <c r="D61" s="34">
        <v>5995766000177</v>
      </c>
      <c r="E61" s="56" t="s">
        <v>62</v>
      </c>
      <c r="F61" s="23" t="s">
        <v>105</v>
      </c>
      <c r="G61" s="40">
        <v>45329</v>
      </c>
      <c r="H61" s="23" t="s">
        <v>106</v>
      </c>
      <c r="I61" s="40">
        <v>45477</v>
      </c>
      <c r="J61" s="25" t="s">
        <v>112</v>
      </c>
      <c r="K61" s="40">
        <v>45477</v>
      </c>
      <c r="L61" s="25" t="s">
        <v>111</v>
      </c>
      <c r="M61" s="40">
        <v>45477</v>
      </c>
      <c r="N61" s="41" t="s">
        <v>113</v>
      </c>
      <c r="O61" s="42">
        <v>6468.14</v>
      </c>
      <c r="P61" s="28" t="s">
        <v>15</v>
      </c>
    </row>
    <row r="62" spans="1:16" ht="19.5" customHeight="1" thickTop="1" thickBot="1" x14ac:dyDescent="0.25">
      <c r="A62" s="19">
        <v>6</v>
      </c>
      <c r="B62" s="20">
        <v>45474</v>
      </c>
      <c r="C62" s="31" t="s">
        <v>132</v>
      </c>
      <c r="D62" s="34">
        <v>11224757000185</v>
      </c>
      <c r="E62" s="54" t="s">
        <v>127</v>
      </c>
      <c r="F62" s="23" t="s">
        <v>128</v>
      </c>
      <c r="G62" s="40">
        <v>45407</v>
      </c>
      <c r="H62" s="23" t="s">
        <v>129</v>
      </c>
      <c r="I62" s="40">
        <v>45486</v>
      </c>
      <c r="J62" s="25" t="s">
        <v>130</v>
      </c>
      <c r="K62" s="40">
        <v>45489</v>
      </c>
      <c r="L62" s="25" t="s">
        <v>126</v>
      </c>
      <c r="M62" s="40">
        <v>45489</v>
      </c>
      <c r="N62" s="41" t="s">
        <v>131</v>
      </c>
      <c r="O62" s="42">
        <v>37200</v>
      </c>
      <c r="P62" s="39" t="s">
        <v>14</v>
      </c>
    </row>
    <row r="63" spans="1:16" ht="19.5" customHeight="1" thickTop="1" thickBot="1" x14ac:dyDescent="0.25">
      <c r="A63" s="19">
        <v>7</v>
      </c>
      <c r="B63" s="20">
        <v>45474</v>
      </c>
      <c r="C63" s="31" t="s">
        <v>110</v>
      </c>
      <c r="D63" s="34">
        <v>10747923000165</v>
      </c>
      <c r="E63" s="54" t="s">
        <v>109</v>
      </c>
      <c r="F63" s="23" t="s">
        <v>105</v>
      </c>
      <c r="G63" s="40">
        <v>45329</v>
      </c>
      <c r="H63" s="23" t="s">
        <v>155</v>
      </c>
      <c r="I63" s="40">
        <v>45491</v>
      </c>
      <c r="J63" s="25" t="s">
        <v>156</v>
      </c>
      <c r="K63" s="40">
        <v>45492</v>
      </c>
      <c r="L63" s="25" t="s">
        <v>154</v>
      </c>
      <c r="M63" s="40">
        <v>45492</v>
      </c>
      <c r="N63" s="41" t="s">
        <v>157</v>
      </c>
      <c r="O63" s="42">
        <v>65014.59</v>
      </c>
      <c r="P63" s="31" t="s">
        <v>16</v>
      </c>
    </row>
    <row r="64" spans="1:16" ht="18" thickTop="1" thickBot="1" x14ac:dyDescent="0.25">
      <c r="A64" s="19">
        <v>8</v>
      </c>
      <c r="B64" s="20">
        <v>45474</v>
      </c>
      <c r="C64" s="31" t="s">
        <v>110</v>
      </c>
      <c r="D64" s="34">
        <v>5995766000177</v>
      </c>
      <c r="E64" s="56" t="s">
        <v>62</v>
      </c>
      <c r="F64" s="23" t="s">
        <v>105</v>
      </c>
      <c r="G64" s="40">
        <v>45329</v>
      </c>
      <c r="H64" s="23" t="s">
        <v>155</v>
      </c>
      <c r="I64" s="40">
        <v>45491</v>
      </c>
      <c r="J64" s="25" t="s">
        <v>159</v>
      </c>
      <c r="K64" s="40">
        <v>45492</v>
      </c>
      <c r="L64" s="25" t="s">
        <v>158</v>
      </c>
      <c r="M64" s="40">
        <v>45492</v>
      </c>
      <c r="N64" s="41" t="s">
        <v>157</v>
      </c>
      <c r="O64" s="42">
        <v>5622.61</v>
      </c>
      <c r="P64" s="28" t="s">
        <v>15</v>
      </c>
    </row>
    <row r="65" spans="1:16" ht="18" thickTop="1" thickBot="1" x14ac:dyDescent="0.25">
      <c r="A65" s="19">
        <v>9</v>
      </c>
      <c r="B65" s="20">
        <v>45474</v>
      </c>
      <c r="C65" s="31" t="s">
        <v>201</v>
      </c>
      <c r="D65" s="29">
        <v>71015853000145</v>
      </c>
      <c r="E65" s="56" t="s">
        <v>185</v>
      </c>
      <c r="F65" s="23" t="s">
        <v>197</v>
      </c>
      <c r="G65" s="40">
        <v>45426</v>
      </c>
      <c r="H65" s="23" t="s">
        <v>198</v>
      </c>
      <c r="I65" s="40">
        <v>45493</v>
      </c>
      <c r="J65" s="25" t="s">
        <v>199</v>
      </c>
      <c r="K65" s="40">
        <v>45495</v>
      </c>
      <c r="L65" s="25" t="s">
        <v>196</v>
      </c>
      <c r="M65" s="40">
        <v>45495</v>
      </c>
      <c r="N65" s="41" t="s">
        <v>200</v>
      </c>
      <c r="O65" s="42">
        <v>101919.94</v>
      </c>
      <c r="P65" s="39" t="s">
        <v>14</v>
      </c>
    </row>
    <row r="66" spans="1:16" ht="18" thickTop="1" thickBot="1" x14ac:dyDescent="0.25">
      <c r="A66" s="19">
        <v>10</v>
      </c>
      <c r="B66" s="20">
        <v>45474</v>
      </c>
      <c r="C66" s="31" t="s">
        <v>201</v>
      </c>
      <c r="D66" s="29">
        <v>71015853000145</v>
      </c>
      <c r="E66" s="56" t="s">
        <v>185</v>
      </c>
      <c r="F66" s="23" t="s">
        <v>197</v>
      </c>
      <c r="G66" s="40">
        <v>45426</v>
      </c>
      <c r="H66" s="23" t="s">
        <v>203</v>
      </c>
      <c r="I66" s="40">
        <v>45494</v>
      </c>
      <c r="J66" s="25" t="s">
        <v>204</v>
      </c>
      <c r="K66" s="40">
        <v>45495</v>
      </c>
      <c r="L66" s="25" t="s">
        <v>202</v>
      </c>
      <c r="M66" s="40">
        <v>45495</v>
      </c>
      <c r="N66" s="41" t="s">
        <v>205</v>
      </c>
      <c r="O66" s="42">
        <v>6630.72</v>
      </c>
      <c r="P66" s="39" t="s">
        <v>14</v>
      </c>
    </row>
    <row r="67" spans="1:16" ht="19.5" customHeight="1" thickTop="1" thickBot="1" x14ac:dyDescent="0.25">
      <c r="A67" s="19">
        <v>11</v>
      </c>
      <c r="B67" s="20">
        <v>45474</v>
      </c>
      <c r="C67" s="31" t="s">
        <v>212</v>
      </c>
      <c r="D67" s="34">
        <v>1490595000173</v>
      </c>
      <c r="E67" s="54" t="s">
        <v>207</v>
      </c>
      <c r="F67" s="23" t="s">
        <v>208</v>
      </c>
      <c r="G67" s="40">
        <v>45406</v>
      </c>
      <c r="H67" s="23" t="s">
        <v>209</v>
      </c>
      <c r="I67" s="40">
        <v>45499</v>
      </c>
      <c r="J67" s="25" t="s">
        <v>210</v>
      </c>
      <c r="K67" s="40">
        <v>45499</v>
      </c>
      <c r="L67" s="25" t="s">
        <v>206</v>
      </c>
      <c r="M67" s="40">
        <v>45499</v>
      </c>
      <c r="N67" s="41" t="s">
        <v>211</v>
      </c>
      <c r="O67" s="42">
        <v>229312</v>
      </c>
      <c r="P67" s="31" t="s">
        <v>16</v>
      </c>
    </row>
    <row r="68" spans="1:16" ht="12.75" customHeight="1" thickTop="1" thickBot="1" x14ac:dyDescent="0.25">
      <c r="A68" s="35">
        <f>COUNT(A57:A67)</f>
        <v>11</v>
      </c>
      <c r="B68" s="58"/>
      <c r="C68" s="61" t="s">
        <v>20</v>
      </c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49">
        <f>SUM(O57:O67)</f>
        <v>651237.06000000006</v>
      </c>
      <c r="P68" s="51"/>
    </row>
    <row r="69" spans="1:16" s="1" customFormat="1" ht="12.75" customHeight="1" thickTop="1" thickBot="1" x14ac:dyDescent="0.25">
      <c r="A69" s="43">
        <f>SUM(A23,A28,A53,A68)</f>
        <v>41</v>
      </c>
      <c r="B69" s="59"/>
      <c r="C69" s="63" t="s">
        <v>21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50">
        <f>SUM(O23,O28,O53,O68)</f>
        <v>1449045.9900000002</v>
      </c>
      <c r="P69" s="52"/>
    </row>
    <row r="70" spans="1:16" ht="14.25" customHeight="1" thickTop="1" x14ac:dyDescent="0.2">
      <c r="A70" s="60" t="s">
        <v>27</v>
      </c>
      <c r="B70" s="60"/>
      <c r="C70" s="60"/>
      <c r="D70" s="44"/>
      <c r="E70" s="45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12"/>
    </row>
    <row r="71" spans="1:16" x14ac:dyDescent="0.2">
      <c r="O71" s="14"/>
      <c r="P71" s="8"/>
    </row>
    <row r="72" spans="1:16" x14ac:dyDescent="0.2">
      <c r="O72" s="14"/>
      <c r="P72" s="11"/>
    </row>
    <row r="73" spans="1:16" x14ac:dyDescent="0.2">
      <c r="D73" s="10"/>
      <c r="O73" s="14"/>
      <c r="P73" s="8"/>
    </row>
    <row r="74" spans="1:16" x14ac:dyDescent="0.2">
      <c r="D74" s="9"/>
      <c r="O74" s="14"/>
      <c r="P74" s="8"/>
    </row>
    <row r="75" spans="1:16" x14ac:dyDescent="0.2">
      <c r="O75" s="14"/>
      <c r="P75" s="8"/>
    </row>
    <row r="76" spans="1:16" x14ac:dyDescent="0.2">
      <c r="C76" s="3"/>
      <c r="D76" s="16"/>
      <c r="O76" s="14"/>
      <c r="P76" s="3"/>
    </row>
    <row r="77" spans="1:16" x14ac:dyDescent="0.2">
      <c r="A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3"/>
    </row>
    <row r="78" spans="1:16" x14ac:dyDescent="0.2">
      <c r="A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3"/>
    </row>
    <row r="79" spans="1:16" x14ac:dyDescent="0.2">
      <c r="O79" s="14"/>
    </row>
  </sheetData>
  <mergeCells count="65">
    <mergeCell ref="A12:P12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L13:M13"/>
    <mergeCell ref="N13:N14"/>
    <mergeCell ref="O13:O14"/>
    <mergeCell ref="P13:P14"/>
    <mergeCell ref="A13:A14"/>
    <mergeCell ref="C13:C14"/>
    <mergeCell ref="F13:G13"/>
    <mergeCell ref="H13:I13"/>
    <mergeCell ref="J13:K13"/>
    <mergeCell ref="D13:E13"/>
    <mergeCell ref="B13:B14"/>
    <mergeCell ref="C23:N23"/>
    <mergeCell ref="A24:P24"/>
    <mergeCell ref="A25:A26"/>
    <mergeCell ref="C25:C26"/>
    <mergeCell ref="F25:G25"/>
    <mergeCell ref="H25:I25"/>
    <mergeCell ref="J25:K25"/>
    <mergeCell ref="L25:M25"/>
    <mergeCell ref="N25:N26"/>
    <mergeCell ref="O25:O26"/>
    <mergeCell ref="P25:P26"/>
    <mergeCell ref="C28:N28"/>
    <mergeCell ref="A29:P29"/>
    <mergeCell ref="D25:E25"/>
    <mergeCell ref="B25:B26"/>
    <mergeCell ref="L30:M30"/>
    <mergeCell ref="N30:N31"/>
    <mergeCell ref="O30:O31"/>
    <mergeCell ref="P30:P31"/>
    <mergeCell ref="A30:A31"/>
    <mergeCell ref="C30:C31"/>
    <mergeCell ref="F30:G30"/>
    <mergeCell ref="H30:I30"/>
    <mergeCell ref="J30:K30"/>
    <mergeCell ref="D30:E30"/>
    <mergeCell ref="B30:B31"/>
    <mergeCell ref="C53:N53"/>
    <mergeCell ref="A54:P54"/>
    <mergeCell ref="A55:A56"/>
    <mergeCell ref="C55:C56"/>
    <mergeCell ref="F55:G55"/>
    <mergeCell ref="H55:I55"/>
    <mergeCell ref="J55:K55"/>
    <mergeCell ref="L55:M55"/>
    <mergeCell ref="N55:N56"/>
    <mergeCell ref="O55:O56"/>
    <mergeCell ref="P55:P56"/>
    <mergeCell ref="A70:C70"/>
    <mergeCell ref="C68:N68"/>
    <mergeCell ref="C69:N69"/>
    <mergeCell ref="D55:E55"/>
    <mergeCell ref="B55:B56"/>
  </mergeCells>
  <pageMargins left="0.31496062992125984" right="0.23622047244094491" top="0.11811023622047245" bottom="0.74803149606299213" header="0.31496062992125984" footer="0.31496062992125984"/>
  <pageSetup paperSize="9" scale="74" orientation="landscape" r:id="rId1"/>
  <headerFooter>
    <oddFooter>&amp;R&amp;P</oddFooter>
  </headerFooter>
  <rowBreaks count="2" manualBreakCount="2">
    <brk id="42" max="15" man="1"/>
    <brk id="7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</vt:lpstr>
      <vt:lpstr>tabela!Area_de_impressao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Josue.Silva</cp:lastModifiedBy>
  <cp:lastPrinted>2024-08-09T13:20:20Z</cp:lastPrinted>
  <dcterms:created xsi:type="dcterms:W3CDTF">2023-03-14T13:19:51Z</dcterms:created>
  <dcterms:modified xsi:type="dcterms:W3CDTF">2024-09-19T15:58:12Z</dcterms:modified>
</cp:coreProperties>
</file>